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75" windowWidth="19320" windowHeight="8010" activeTab="0"/>
  </bookViews>
  <sheets>
    <sheet name="TEMMUZ 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<sst xmlns="http://schemas.openxmlformats.org/spreadsheetml/2006/main" count="46" uniqueCount="38">
  <si>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</si>
  <si>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</si>
  <si>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</si>
  <si>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</si>
  <si>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</si>
  <si>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</si>
  <si>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</si>
  <si>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</si>
  <si>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</si>
  <si>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</si>
  <si>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</si>
  <si>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</si>
  <si>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</si>
  <si>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</si>
  <si>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</si>
  <si>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</si>
  <si>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</si>
  <si>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</si>
  <si>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</si>
  <si>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                                                                       </t>
  </si>
  <si>
    <t>HAZİRAN AYINDAN DEVREDEN</t>
  </si>
  <si>
    <t>MÜFİDE İLHAN İLKOKULU OAB. GELİRLER</t>
  </si>
  <si>
    <t>MÜFİDE İLHAN İLKOKULU OAB. GİDERLER</t>
  </si>
  <si>
    <t xml:space="preserve"> BANKADAKİ TOPLAM</t>
  </si>
  <si>
    <t>OAB.BAŞ.</t>
  </si>
  <si>
    <t>KASA</t>
  </si>
  <si>
    <t>AKDENİZ BOYA  SU TES.</t>
  </si>
  <si>
    <t>ELEKT.EV.ALETLERİ BAYSAL-2</t>
  </si>
  <si>
    <t>GÖÇER REKLAM</t>
  </si>
  <si>
    <t>DOĞUŞ ELEKTRİK</t>
  </si>
  <si>
    <t>BAĞCI YAPI</t>
  </si>
  <si>
    <t>GÜDERLER MOBİLYA</t>
  </si>
  <si>
    <t>YÖNDES YÖN.DAN.</t>
  </si>
  <si>
    <t>NURSEL ATEŞÇELİK</t>
  </si>
  <si>
    <t>ŞAHİN PERDE TASARIM</t>
  </si>
  <si>
    <t>YETİKER İNŞAAT T.L.Ş.</t>
  </si>
  <si>
    <t>SELÇUK KOÇYİĞİT METAL S.</t>
  </si>
  <si>
    <t>TÜRK TELEKOM-HAZİRAN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</si>
</sst>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800850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104775</xdr:rowOff>
    </xdr:from>
    <xdr:to>
      <xdr:col>13</xdr:col>
      <xdr:colOff>533400</xdr:colOff>
      <xdr:row>23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8180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85725</xdr:rowOff>
    </xdr:from>
    <xdr:to>
      <xdr:col>13</xdr:col>
      <xdr:colOff>523875</xdr:colOff>
      <xdr:row>24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72275" y="5114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95250</xdr:rowOff>
    </xdr:from>
    <xdr:to>
      <xdr:col>13</xdr:col>
      <xdr:colOff>533400</xdr:colOff>
      <xdr:row>21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81800" y="44958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104775</xdr:rowOff>
    </xdr:from>
    <xdr:to>
      <xdr:col>13</xdr:col>
      <xdr:colOff>552450</xdr:colOff>
      <xdr:row>22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800850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104775</xdr:rowOff>
    </xdr:from>
    <xdr:to>
      <xdr:col>5</xdr:col>
      <xdr:colOff>523875</xdr:colOff>
      <xdr:row>23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523875</xdr:colOff>
      <xdr:row>24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722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3.00390625" style="0" customWidth="1"/>
    <col min="6" max="6" width="10.421875" style="0" customWidth="1"/>
    <col min="7" max="7" width="7.8515625" style="0" customWidth="1"/>
    <col min="9" max="9" width="2.8515625" style="0" customWidth="1"/>
    <col min="10" max="10" width="3.140625" style="0" customWidth="1"/>
    <col min="13" max="13" width="10.140625" style="0" bestFit="1" customWidth="1"/>
  </cols>
  <sheetData>
    <row r="1" spans="1:16" ht="16.5" thickBot="1" thickTop="1">
      <c r="A1" s="6" t="s">
        <v>18</v>
      </c>
      <c r="B1" s="5"/>
      <c r="C1" s="5"/>
      <c r="D1" s="57" t="s">
        <v>21</v>
      </c>
      <c r="E1" s="58"/>
      <c r="F1" s="58"/>
      <c r="G1" s="58"/>
      <c r="H1" s="46"/>
      <c r="I1" s="36"/>
      <c r="J1" s="59" t="s">
        <v>22</v>
      </c>
      <c r="K1" s="60"/>
      <c r="L1" s="60"/>
      <c r="M1" s="60"/>
      <c r="N1" s="61"/>
      <c r="O1" s="45">
        <v>43677</v>
      </c>
      <c r="P1" s="44" t="s">
        <v>17</v>
      </c>
    </row>
    <row r="2" spans="1:16" ht="16.5" thickBot="1" thickTop="1">
      <c r="A2" s="43" t="s">
        <v>15</v>
      </c>
      <c r="B2" s="43" t="s">
        <v>14</v>
      </c>
      <c r="C2" s="43" t="s">
        <v>13</v>
      </c>
      <c r="D2" s="62" t="s">
        <v>16</v>
      </c>
      <c r="E2" s="63"/>
      <c r="F2" s="43" t="s">
        <v>11</v>
      </c>
      <c r="G2" s="43" t="s">
        <v>10</v>
      </c>
      <c r="H2" s="39" t="s">
        <v>9</v>
      </c>
      <c r="I2" s="42"/>
      <c r="J2" s="41" t="s">
        <v>15</v>
      </c>
      <c r="K2" s="41" t="s">
        <v>14</v>
      </c>
      <c r="L2" s="41" t="s">
        <v>13</v>
      </c>
      <c r="M2" s="62" t="s">
        <v>12</v>
      </c>
      <c r="N2" s="63"/>
      <c r="O2" s="40" t="s">
        <v>10</v>
      </c>
      <c r="P2" s="39" t="s">
        <v>9</v>
      </c>
    </row>
    <row r="3" spans="1:16" ht="16.5" thickBot="1" thickTop="1">
      <c r="A3" s="38" t="s">
        <v>19</v>
      </c>
      <c r="B3" s="64" t="s">
        <v>20</v>
      </c>
      <c r="C3" s="65"/>
      <c r="D3" s="65"/>
      <c r="E3" s="65"/>
      <c r="F3" s="32" t="s">
        <v>8</v>
      </c>
      <c r="G3" s="37">
        <v>128507</v>
      </c>
      <c r="H3" s="30" t="s">
        <v>6</v>
      </c>
      <c r="I3" s="36"/>
      <c r="J3" s="35" t="s">
        <v>7</v>
      </c>
      <c r="K3" s="34"/>
      <c r="L3" s="34"/>
      <c r="M3" s="33"/>
      <c r="N3" s="32"/>
      <c r="O3" s="31">
        <v>78853.74</v>
      </c>
      <c r="P3" s="30" t="s">
        <v>6</v>
      </c>
    </row>
    <row r="4" spans="1:16" ht="16.5" thickBot="1" thickTop="1">
      <c r="A4" s="20">
        <v>1</v>
      </c>
      <c r="B4" s="28"/>
      <c r="C4" s="47"/>
      <c r="D4" s="52"/>
      <c r="E4" s="53"/>
      <c r="F4" s="26"/>
      <c r="G4" s="25"/>
      <c r="H4" s="8">
        <f>G3+G4</f>
        <v>128507</v>
      </c>
      <c r="I4" s="14"/>
      <c r="J4" s="20">
        <v>1</v>
      </c>
      <c r="K4" s="28">
        <v>43649</v>
      </c>
      <c r="L4" s="51">
        <v>97652</v>
      </c>
      <c r="M4" s="52" t="s">
        <v>26</v>
      </c>
      <c r="N4" s="53"/>
      <c r="O4" s="29">
        <v>400</v>
      </c>
      <c r="P4" s="21">
        <f>O3+O4</f>
        <v>79253.74</v>
      </c>
    </row>
    <row r="5" spans="1:16" ht="16.5" thickBot="1" thickTop="1">
      <c r="A5" s="20">
        <v>2</v>
      </c>
      <c r="B5" s="28"/>
      <c r="C5" s="47"/>
      <c r="D5" s="52"/>
      <c r="E5" s="53"/>
      <c r="F5" s="26"/>
      <c r="G5" s="25"/>
      <c r="H5" s="8">
        <f>H4+G5</f>
        <v>128507</v>
      </c>
      <c r="I5" s="14"/>
      <c r="J5" s="20">
        <v>2</v>
      </c>
      <c r="K5" s="28">
        <v>43655</v>
      </c>
      <c r="L5" s="51">
        <v>96427</v>
      </c>
      <c r="M5" s="52" t="s">
        <v>27</v>
      </c>
      <c r="N5" s="53"/>
      <c r="O5" s="29">
        <v>1000</v>
      </c>
      <c r="P5" s="21">
        <f>P4+O5</f>
        <v>80253.74</v>
      </c>
    </row>
    <row r="6" spans="1:16" ht="16.5" thickBot="1" thickTop="1">
      <c r="A6" s="20">
        <v>3</v>
      </c>
      <c r="B6" s="28"/>
      <c r="C6" s="47"/>
      <c r="D6" s="52"/>
      <c r="E6" s="53"/>
      <c r="F6" s="26"/>
      <c r="G6" s="25"/>
      <c r="H6" s="8">
        <f>H5+G6</f>
        <v>128507</v>
      </c>
      <c r="I6" s="14"/>
      <c r="J6" s="20">
        <v>3</v>
      </c>
      <c r="K6" s="28">
        <v>43662</v>
      </c>
      <c r="L6" s="51">
        <v>11020</v>
      </c>
      <c r="M6" s="52" t="s">
        <v>28</v>
      </c>
      <c r="N6" s="54"/>
      <c r="O6" s="29">
        <v>401.2</v>
      </c>
      <c r="P6" s="21">
        <f>P5+O6</f>
        <v>80654.94</v>
      </c>
    </row>
    <row r="7" spans="1:16" ht="16.5" thickBot="1" thickTop="1">
      <c r="A7" s="20">
        <v>4</v>
      </c>
      <c r="B7" s="28"/>
      <c r="C7" s="47"/>
      <c r="D7" s="52"/>
      <c r="E7" s="53"/>
      <c r="F7" s="26"/>
      <c r="G7" s="25"/>
      <c r="H7" s="8">
        <f>H6+G7</f>
        <v>128507</v>
      </c>
      <c r="I7" s="14"/>
      <c r="J7" s="20">
        <v>4</v>
      </c>
      <c r="K7" s="28">
        <v>43662</v>
      </c>
      <c r="L7" s="51">
        <v>432284</v>
      </c>
      <c r="M7" s="52" t="s">
        <v>29</v>
      </c>
      <c r="N7" s="54"/>
      <c r="O7" s="29">
        <v>3240</v>
      </c>
      <c r="P7" s="21">
        <f>P6+O7</f>
        <v>83894.94</v>
      </c>
    </row>
    <row r="8" spans="1:16" ht="16.5" thickBot="1" thickTop="1">
      <c r="A8" s="20">
        <v>5</v>
      </c>
      <c r="B8" s="28"/>
      <c r="C8" s="47"/>
      <c r="D8" s="52"/>
      <c r="E8" s="53"/>
      <c r="F8" s="26"/>
      <c r="G8" s="25"/>
      <c r="H8" s="8">
        <f>H7+G8</f>
        <v>128507</v>
      </c>
      <c r="I8" s="14"/>
      <c r="J8" s="20">
        <v>5</v>
      </c>
      <c r="K8" s="28">
        <v>43662</v>
      </c>
      <c r="L8" s="51">
        <v>338722</v>
      </c>
      <c r="M8" s="52" t="s">
        <v>30</v>
      </c>
      <c r="N8" s="54"/>
      <c r="O8" s="29">
        <v>10000</v>
      </c>
      <c r="P8" s="21">
        <f aca="true" t="shared" si="0" ref="P8:P20">P7+O8</f>
        <v>93894.94</v>
      </c>
    </row>
    <row r="9" spans="1:16" ht="16.5" thickBot="1" thickTop="1">
      <c r="A9" s="20">
        <v>6</v>
      </c>
      <c r="B9" s="28"/>
      <c r="C9" s="47"/>
      <c r="D9" s="52"/>
      <c r="E9" s="53"/>
      <c r="F9" s="26"/>
      <c r="G9" s="25"/>
      <c r="H9" s="8">
        <f>H8+G9</f>
        <v>128507</v>
      </c>
      <c r="I9" s="14"/>
      <c r="J9" s="20">
        <v>6</v>
      </c>
      <c r="K9" s="28">
        <v>43662</v>
      </c>
      <c r="L9" s="51">
        <v>338723</v>
      </c>
      <c r="M9" s="52" t="s">
        <v>30</v>
      </c>
      <c r="N9" s="54"/>
      <c r="O9" s="29">
        <v>14000</v>
      </c>
      <c r="P9" s="21">
        <f t="shared" si="0"/>
        <v>107894.94</v>
      </c>
    </row>
    <row r="10" spans="1:16" ht="16.5" thickBot="1" thickTop="1">
      <c r="A10" s="20">
        <v>7</v>
      </c>
      <c r="B10" s="28"/>
      <c r="C10" s="47"/>
      <c r="D10" s="52"/>
      <c r="E10" s="53"/>
      <c r="F10" s="26"/>
      <c r="G10" s="25"/>
      <c r="H10" s="8">
        <f aca="true" t="shared" si="1" ref="H10:H21">H9+G10</f>
        <v>128507</v>
      </c>
      <c r="I10" s="14"/>
      <c r="J10" s="20">
        <v>7</v>
      </c>
      <c r="K10" s="28">
        <v>43663</v>
      </c>
      <c r="L10" s="51">
        <v>268</v>
      </c>
      <c r="M10" s="52" t="s">
        <v>31</v>
      </c>
      <c r="N10" s="54"/>
      <c r="O10" s="29">
        <v>800</v>
      </c>
      <c r="P10" s="21">
        <f t="shared" si="0"/>
        <v>108694.94</v>
      </c>
    </row>
    <row r="11" spans="1:16" ht="16.5" thickBot="1" thickTop="1">
      <c r="A11" s="20">
        <v>8</v>
      </c>
      <c r="B11" s="28"/>
      <c r="C11" s="47"/>
      <c r="D11" s="52"/>
      <c r="E11" s="53"/>
      <c r="F11" s="26"/>
      <c r="G11" s="25"/>
      <c r="H11" s="8">
        <f t="shared" si="1"/>
        <v>128507</v>
      </c>
      <c r="I11" s="14"/>
      <c r="J11" s="20">
        <v>8</v>
      </c>
      <c r="K11" s="28">
        <v>43663</v>
      </c>
      <c r="L11" s="51">
        <v>95071</v>
      </c>
      <c r="M11" s="52" t="s">
        <v>32</v>
      </c>
      <c r="N11" s="54"/>
      <c r="O11" s="29">
        <v>750</v>
      </c>
      <c r="P11" s="21">
        <f t="shared" si="0"/>
        <v>109444.94</v>
      </c>
    </row>
    <row r="12" spans="1:16" ht="16.5" thickBot="1" thickTop="1">
      <c r="A12" s="20">
        <v>9</v>
      </c>
      <c r="B12" s="28"/>
      <c r="C12" s="47"/>
      <c r="D12" s="52"/>
      <c r="E12" s="53"/>
      <c r="F12" s="26"/>
      <c r="G12" s="25"/>
      <c r="H12" s="8">
        <f t="shared" si="1"/>
        <v>128507</v>
      </c>
      <c r="I12" s="14"/>
      <c r="J12" s="20">
        <v>9</v>
      </c>
      <c r="K12" s="28">
        <v>43664</v>
      </c>
      <c r="L12" s="51">
        <v>97667</v>
      </c>
      <c r="M12" s="52" t="s">
        <v>26</v>
      </c>
      <c r="N12" s="54"/>
      <c r="O12" s="29">
        <v>119.18</v>
      </c>
      <c r="P12" s="21">
        <f t="shared" si="0"/>
        <v>109564.12</v>
      </c>
    </row>
    <row r="13" spans="1:16" ht="16.5" thickBot="1" thickTop="1">
      <c r="A13" s="20">
        <v>10</v>
      </c>
      <c r="B13" s="28"/>
      <c r="C13" s="47"/>
      <c r="D13" s="52"/>
      <c r="E13" s="53"/>
      <c r="F13" s="26"/>
      <c r="G13" s="25"/>
      <c r="H13" s="8">
        <f t="shared" si="1"/>
        <v>128507</v>
      </c>
      <c r="I13" s="14"/>
      <c r="J13" s="20">
        <v>10</v>
      </c>
      <c r="K13" s="28">
        <v>43665</v>
      </c>
      <c r="L13" s="51">
        <v>9312</v>
      </c>
      <c r="M13" s="52" t="s">
        <v>34</v>
      </c>
      <c r="N13" s="54"/>
      <c r="O13" s="29">
        <v>1400</v>
      </c>
      <c r="P13" s="21">
        <f t="shared" si="0"/>
        <v>110964.12</v>
      </c>
    </row>
    <row r="14" spans="1:16" ht="16.5" thickBot="1" thickTop="1">
      <c r="A14" s="20">
        <v>11</v>
      </c>
      <c r="B14" s="28"/>
      <c r="C14" s="47"/>
      <c r="D14" s="52"/>
      <c r="E14" s="53"/>
      <c r="F14" s="26"/>
      <c r="G14" s="25"/>
      <c r="H14" s="8">
        <f t="shared" si="1"/>
        <v>128507</v>
      </c>
      <c r="I14" s="14"/>
      <c r="J14" s="20">
        <v>11</v>
      </c>
      <c r="K14" s="28">
        <v>43647</v>
      </c>
      <c r="L14" s="51">
        <v>68430</v>
      </c>
      <c r="M14" s="52" t="s">
        <v>35</v>
      </c>
      <c r="N14" s="54"/>
      <c r="O14" s="29">
        <v>850</v>
      </c>
      <c r="P14" s="21">
        <f t="shared" si="0"/>
        <v>111814.12</v>
      </c>
    </row>
    <row r="15" spans="1:16" ht="16.5" thickBot="1" thickTop="1">
      <c r="A15" s="20">
        <v>12</v>
      </c>
      <c r="B15" s="28"/>
      <c r="C15" s="47"/>
      <c r="D15" s="52"/>
      <c r="E15" s="53"/>
      <c r="F15" s="26"/>
      <c r="G15" s="25"/>
      <c r="H15" s="8">
        <f t="shared" si="1"/>
        <v>128507</v>
      </c>
      <c r="I15" s="14"/>
      <c r="J15" s="20">
        <v>12</v>
      </c>
      <c r="K15" s="28">
        <v>43665</v>
      </c>
      <c r="L15" s="51">
        <v>46822</v>
      </c>
      <c r="M15" s="52" t="s">
        <v>36</v>
      </c>
      <c r="N15" s="54"/>
      <c r="O15" s="29">
        <v>430</v>
      </c>
      <c r="P15" s="21">
        <f t="shared" si="0"/>
        <v>112244.12</v>
      </c>
    </row>
    <row r="16" spans="1:16" ht="16.5" thickBot="1" thickTop="1">
      <c r="A16" s="20">
        <v>13</v>
      </c>
      <c r="B16" s="28"/>
      <c r="C16" s="47"/>
      <c r="D16" s="52"/>
      <c r="E16" s="53"/>
      <c r="F16" s="26"/>
      <c r="G16" s="25"/>
      <c r="H16" s="8">
        <f t="shared" si="1"/>
        <v>128507</v>
      </c>
      <c r="I16" s="14"/>
      <c r="J16" s="20">
        <v>13</v>
      </c>
      <c r="K16" s="28">
        <v>43644</v>
      </c>
      <c r="L16" s="51">
        <v>39</v>
      </c>
      <c r="M16" s="52" t="s">
        <v>37</v>
      </c>
      <c r="N16" s="54"/>
      <c r="O16" s="29">
        <v>29.25</v>
      </c>
      <c r="P16" s="21">
        <f t="shared" si="0"/>
        <v>112273.37</v>
      </c>
    </row>
    <row r="17" spans="1:16" ht="16.5" thickBot="1" thickTop="1">
      <c r="A17" s="20">
        <v>14</v>
      </c>
      <c r="B17" s="28"/>
      <c r="C17" s="47"/>
      <c r="D17" s="52"/>
      <c r="E17" s="53"/>
      <c r="F17" s="26"/>
      <c r="G17" s="25"/>
      <c r="H17" s="8">
        <f t="shared" si="1"/>
        <v>128507</v>
      </c>
      <c r="I17" s="14"/>
      <c r="J17" s="20">
        <v>14</v>
      </c>
      <c r="K17" s="28"/>
      <c r="L17" s="27"/>
      <c r="M17" s="52"/>
      <c r="N17" s="54"/>
      <c r="O17" s="29"/>
      <c r="P17" s="21">
        <f t="shared" si="0"/>
        <v>112273.37</v>
      </c>
    </row>
    <row r="18" spans="1:16" ht="16.5" thickBot="1" thickTop="1">
      <c r="A18" s="20">
        <v>15</v>
      </c>
      <c r="B18" s="28"/>
      <c r="C18" s="47"/>
      <c r="D18" s="52"/>
      <c r="E18" s="53"/>
      <c r="F18" s="26"/>
      <c r="G18" s="25"/>
      <c r="H18" s="8">
        <f t="shared" si="1"/>
        <v>128507</v>
      </c>
      <c r="I18" s="14"/>
      <c r="J18" s="20">
        <v>15</v>
      </c>
      <c r="K18" s="28"/>
      <c r="L18" s="27"/>
      <c r="M18" s="52"/>
      <c r="N18" s="54"/>
      <c r="O18" s="29"/>
      <c r="P18" s="21">
        <f t="shared" si="0"/>
        <v>112273.37</v>
      </c>
    </row>
    <row r="19" spans="1:16" ht="16.5" thickBot="1" thickTop="1">
      <c r="A19" s="20">
        <v>16</v>
      </c>
      <c r="B19" s="28"/>
      <c r="C19" s="47"/>
      <c r="D19" s="52"/>
      <c r="E19" s="53"/>
      <c r="F19" s="26"/>
      <c r="G19" s="25"/>
      <c r="H19" s="8">
        <f t="shared" si="1"/>
        <v>128507</v>
      </c>
      <c r="I19" s="14"/>
      <c r="J19" s="20">
        <v>16</v>
      </c>
      <c r="K19" s="28"/>
      <c r="L19" s="27"/>
      <c r="M19" s="52"/>
      <c r="N19" s="54"/>
      <c r="O19" s="29"/>
      <c r="P19" s="21">
        <f t="shared" si="0"/>
        <v>112273.37</v>
      </c>
    </row>
    <row r="20" spans="1:16" ht="16.5" thickBot="1" thickTop="1">
      <c r="A20" s="20">
        <v>17</v>
      </c>
      <c r="B20" s="28"/>
      <c r="C20" s="47"/>
      <c r="D20" s="52"/>
      <c r="E20" s="53"/>
      <c r="F20" s="26"/>
      <c r="G20" s="25"/>
      <c r="H20" s="8">
        <f t="shared" si="1"/>
        <v>128507</v>
      </c>
      <c r="I20" s="14"/>
      <c r="J20" s="20">
        <v>17</v>
      </c>
      <c r="K20" s="28"/>
      <c r="L20" s="27"/>
      <c r="M20" s="52" t="s">
        <v>25</v>
      </c>
      <c r="N20" s="54"/>
      <c r="O20" s="29">
        <v>0.37</v>
      </c>
      <c r="P20" s="21">
        <f t="shared" si="0"/>
        <v>112273.73999999999</v>
      </c>
    </row>
    <row r="21" spans="1:16" ht="16.5" thickBot="1" thickTop="1">
      <c r="A21" s="20"/>
      <c r="B21" s="28"/>
      <c r="C21" s="27"/>
      <c r="D21" s="52"/>
      <c r="E21" s="53"/>
      <c r="F21" s="26"/>
      <c r="G21" s="25"/>
      <c r="H21" s="8">
        <f t="shared" si="1"/>
        <v>128507</v>
      </c>
      <c r="I21" s="14"/>
      <c r="J21" s="6"/>
      <c r="K21" s="5"/>
      <c r="L21" s="5"/>
      <c r="M21" s="22" t="s">
        <v>5</v>
      </c>
      <c r="N21" s="9"/>
      <c r="O21" s="21">
        <f>SUM(O4:O20)</f>
        <v>33420.00000000001</v>
      </c>
      <c r="P21" s="1"/>
    </row>
    <row r="22" spans="1:16" ht="16.5" thickBot="1" thickTop="1">
      <c r="A22" s="20"/>
      <c r="B22" s="28"/>
      <c r="C22" s="27"/>
      <c r="D22" s="52"/>
      <c r="E22" s="53"/>
      <c r="F22" s="26"/>
      <c r="G22" s="25"/>
      <c r="H22" s="8">
        <f>G21+G22</f>
        <v>0</v>
      </c>
      <c r="I22" s="14"/>
      <c r="J22" s="24"/>
      <c r="K22" s="23"/>
      <c r="L22" s="23"/>
      <c r="M22" s="22" t="s">
        <v>4</v>
      </c>
      <c r="N22" s="9"/>
      <c r="O22" s="21">
        <f>O21+O3</f>
        <v>112273.74000000002</v>
      </c>
      <c r="P22" s="1"/>
    </row>
    <row r="23" spans="1:16" ht="16.5" thickBot="1" thickTop="1">
      <c r="A23" s="20"/>
      <c r="B23" s="19"/>
      <c r="C23" s="18"/>
      <c r="D23" s="52"/>
      <c r="E23" s="53"/>
      <c r="F23" s="17"/>
      <c r="G23" s="16">
        <v>0</v>
      </c>
      <c r="H23" s="8"/>
      <c r="I23" s="14"/>
      <c r="J23" s="6"/>
      <c r="K23" s="5">
        <v>1</v>
      </c>
      <c r="L23" s="55" t="s">
        <v>23</v>
      </c>
      <c r="M23" s="56"/>
      <c r="N23" s="15"/>
      <c r="O23" s="49">
        <v>16233.26</v>
      </c>
      <c r="P23" s="1"/>
    </row>
    <row r="24" spans="1:16" ht="16.5" thickBot="1" thickTop="1">
      <c r="A24" s="6"/>
      <c r="B24" s="5"/>
      <c r="C24" s="5"/>
      <c r="D24" s="10" t="s">
        <v>3</v>
      </c>
      <c r="E24" s="10"/>
      <c r="F24" s="9"/>
      <c r="G24" s="8">
        <f>SUM(G4:G23)</f>
        <v>0</v>
      </c>
      <c r="H24" s="8"/>
      <c r="I24" s="14"/>
      <c r="J24" s="13" t="s">
        <v>2</v>
      </c>
      <c r="K24" s="12"/>
      <c r="L24" s="55"/>
      <c r="M24" s="56"/>
      <c r="N24" s="11"/>
      <c r="O24" s="50"/>
      <c r="P24" s="1"/>
    </row>
    <row r="25" spans="1:16" ht="16.5" thickBot="1" thickTop="1">
      <c r="A25" s="6"/>
      <c r="B25" s="5"/>
      <c r="C25" s="5"/>
      <c r="D25" s="10" t="s">
        <v>1</v>
      </c>
      <c r="E25" s="10"/>
      <c r="F25" s="9"/>
      <c r="G25" s="8">
        <f>G3+G24</f>
        <v>128507</v>
      </c>
      <c r="H25" s="8"/>
      <c r="I25" s="7"/>
      <c r="J25" s="6"/>
      <c r="K25" s="5"/>
      <c r="L25" s="5"/>
      <c r="M25" s="4" t="s">
        <v>0</v>
      </c>
      <c r="N25" s="3"/>
      <c r="O25" s="2">
        <f>SUM(O22:O24)</f>
        <v>128507.00000000001</v>
      </c>
      <c r="P25" s="1"/>
    </row>
    <row r="26" ht="15.75" thickTop="1">
      <c r="M26" s="48"/>
    </row>
    <row r="28" ht="15">
      <c r="M28" s="48">
        <v>43677</v>
      </c>
    </row>
    <row r="29" ht="15">
      <c r="M29" t="s">
        <v>33</v>
      </c>
    </row>
    <row r="30" ht="15">
      <c r="M30" t="s">
        <v>24</v>
      </c>
    </row>
  </sheetData>
  <sheetProtection/>
  <mergeCells count="44">
    <mergeCell ref="D21:E21"/>
    <mergeCell ref="D22:E22"/>
    <mergeCell ref="D23:E23"/>
    <mergeCell ref="D1:G1"/>
    <mergeCell ref="J1:N1"/>
    <mergeCell ref="D2:E2"/>
    <mergeCell ref="M2:N2"/>
    <mergeCell ref="B3:E3"/>
    <mergeCell ref="D4:E4"/>
    <mergeCell ref="M4:N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20:E20"/>
    <mergeCell ref="M20:N20"/>
    <mergeCell ref="L23:M23"/>
    <mergeCell ref="L24:M24"/>
    <mergeCell ref="D17:E17"/>
    <mergeCell ref="M17:N17"/>
    <mergeCell ref="D18:E18"/>
    <mergeCell ref="M18:N18"/>
    <mergeCell ref="D19:E19"/>
    <mergeCell ref="M19:N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2019-07-30T06:15:38Z</cp:lastPrinted>
  <dcterms:created xsi:type="dcterms:W3CDTF">2010-11-26T10:25:36Z</dcterms:created>
  <dcterms:modified xsi:type="dcterms:W3CDTF">2019-07-30T06:15:45Z</dcterms:modified>
  <cp:category/>
  <cp:version/>
  <cp:contentType/>
  <cp:contentStatus/>
</cp:coreProperties>
</file>