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35" windowWidth="19320" windowHeight="9150" activeTab="0"/>
  </bookViews>
  <sheets>
    <sheet name="MART 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<sst xmlns="http://schemas.openxmlformats.org/spreadsheetml/2006/main" count="39" uniqueCount="33">
  <si>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TÜM KASA MEVCUDU</t>
  </si>
  <si>
    <t>TOPLAM GELİR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</si>
  <si>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</si>
  <si>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</si>
  <si>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</si>
  <si>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</si>
  <si>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</si>
  <si>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</si>
  <si>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</si>
  <si>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</si>
  <si>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</si>
  <si>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</si>
  <si>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</si>
  <si>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</si>
  <si>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</si>
  <si>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</si>
  <si>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</si>
  <si>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</si>
  <si>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</si>
  <si>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ŞUBAT AYINDAN DEVREDEN</t>
  </si>
  <si>
    <t>MÜFİDE İLHAN İLKOKULU OAB. GELİRLER</t>
  </si>
  <si>
    <t>MÜFİDE İLHAN İLKOKULU OAB. GİDERLER</t>
  </si>
  <si>
    <t>O.A.B.BAŞ.</t>
  </si>
  <si>
    <t>BANKADAKİ TOPLAM</t>
  </si>
  <si>
    <t>KASA</t>
  </si>
  <si>
    <t>SEVİM BAĞCI</t>
  </si>
  <si>
    <t>ESİN SALDIRAY</t>
  </si>
  <si>
    <t>kantin k.4.tk.</t>
  </si>
  <si>
    <t>2-G.EK.</t>
  </si>
  <si>
    <t>MER-0014</t>
  </si>
  <si>
    <t>GEZTUR İST.</t>
  </si>
  <si>
    <t>TİTİZ SU TESİSAT</t>
  </si>
  <si>
    <t>HANDAN AYTUNÇ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</si>
</sst>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41" fillId="0" borderId="18" xfId="0" applyFont="1" applyBorder="1" applyAlignment="1">
      <alignment horizontal="right"/>
    </xf>
    <xf numFmtId="0" fontId="42" fillId="0" borderId="0" xfId="0" applyFont="1" applyAlignment="1">
      <alignment/>
    </xf>
    <xf numFmtId="0" fontId="0" fillId="33" borderId="0" xfId="0" applyFill="1" applyAlignment="1">
      <alignment/>
    </xf>
    <xf numFmtId="14" fontId="42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40" fillId="33" borderId="0" xfId="0" applyFont="1" applyFill="1" applyBorder="1" applyAlignment="1">
      <alignment/>
    </xf>
    <xf numFmtId="0" fontId="41" fillId="0" borderId="0" xfId="0" applyFont="1" applyBorder="1" applyAlignment="1">
      <alignment horizontal="right"/>
    </xf>
    <xf numFmtId="0" fontId="43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4" fillId="0" borderId="18" xfId="0" applyFont="1" applyBorder="1" applyAlignment="1">
      <alignment horizontal="right"/>
    </xf>
    <xf numFmtId="0" fontId="0" fillId="0" borderId="30" xfId="0" applyBorder="1" applyAlignment="1">
      <alignment/>
    </xf>
    <xf numFmtId="0" fontId="0" fillId="0" borderId="0" xfId="0" applyAlignment="1">
      <alignment horizontal="left"/>
    </xf>
    <xf numFmtId="0" fontId="5" fillId="0" borderId="13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20" xfId="0" applyFont="1" applyBorder="1" applyAlignment="1">
      <alignment/>
    </xf>
    <xf numFmtId="0" fontId="0" fillId="0" borderId="30" xfId="0" applyBorder="1" applyAlignment="1">
      <alignment/>
    </xf>
    <xf numFmtId="0" fontId="6" fillId="0" borderId="13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24</xdr:row>
      <xdr:rowOff>95250</xdr:rowOff>
    </xdr:from>
    <xdr:to>
      <xdr:col>13</xdr:col>
      <xdr:colOff>552450</xdr:colOff>
      <xdr:row>24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34175" y="51244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104775</xdr:rowOff>
    </xdr:from>
    <xdr:to>
      <xdr:col>13</xdr:col>
      <xdr:colOff>533400</xdr:colOff>
      <xdr:row>27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15125" y="57626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28</xdr:row>
      <xdr:rowOff>85725</xdr:rowOff>
    </xdr:from>
    <xdr:to>
      <xdr:col>13</xdr:col>
      <xdr:colOff>523875</xdr:colOff>
      <xdr:row>28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05600" y="59531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25</xdr:row>
      <xdr:rowOff>95250</xdr:rowOff>
    </xdr:from>
    <xdr:to>
      <xdr:col>13</xdr:col>
      <xdr:colOff>533400</xdr:colOff>
      <xdr:row>25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15125" y="53340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104775</xdr:rowOff>
    </xdr:from>
    <xdr:to>
      <xdr:col>13</xdr:col>
      <xdr:colOff>552450</xdr:colOff>
      <xdr:row>26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34175" y="55530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104775</xdr:rowOff>
    </xdr:from>
    <xdr:to>
      <xdr:col>5</xdr:col>
      <xdr:colOff>523875</xdr:colOff>
      <xdr:row>27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47950" y="57626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95250</xdr:rowOff>
    </xdr:from>
    <xdr:to>
      <xdr:col>5</xdr:col>
      <xdr:colOff>523875</xdr:colOff>
      <xdr:row>28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47950" y="59626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0560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47950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V17" sqref="V17"/>
    </sheetView>
  </sheetViews>
  <sheetFormatPr defaultColWidth="9.140625" defaultRowHeight="15"/>
  <cols>
    <col min="1" max="1" width="3.00390625" style="0" customWidth="1"/>
    <col min="9" max="9" width="2.8515625" style="0" customWidth="1"/>
    <col min="10" max="10" width="3.140625" style="0" customWidth="1"/>
    <col min="18" max="18" width="10.140625" style="0" bestFit="1" customWidth="1"/>
    <col min="21" max="21" width="10.140625" style="0" bestFit="1" customWidth="1"/>
  </cols>
  <sheetData>
    <row r="1" spans="1:16" ht="16.5" thickBot="1" thickTop="1">
      <c r="A1" s="6" t="s">
        <v>18</v>
      </c>
      <c r="B1" s="5"/>
      <c r="C1" s="5"/>
      <c r="D1" s="73" t="s">
        <v>20</v>
      </c>
      <c r="E1" s="71"/>
      <c r="F1" s="71"/>
      <c r="G1" s="71"/>
      <c r="H1" s="43"/>
      <c r="I1" s="33"/>
      <c r="J1" s="74" t="s">
        <v>21</v>
      </c>
      <c r="K1" s="75"/>
      <c r="L1" s="75"/>
      <c r="M1" s="75"/>
      <c r="N1" s="76"/>
      <c r="O1" s="42">
        <v>45016</v>
      </c>
      <c r="P1" s="41" t="s">
        <v>17</v>
      </c>
    </row>
    <row r="2" spans="1:16" ht="16.5" thickBot="1" thickTop="1">
      <c r="A2" s="40" t="s">
        <v>15</v>
      </c>
      <c r="B2" s="40" t="s">
        <v>14</v>
      </c>
      <c r="C2" s="40" t="s">
        <v>13</v>
      </c>
      <c r="D2" s="77" t="s">
        <v>16</v>
      </c>
      <c r="E2" s="78"/>
      <c r="F2" s="40" t="s">
        <v>11</v>
      </c>
      <c r="G2" s="40" t="s">
        <v>10</v>
      </c>
      <c r="H2" s="36" t="s">
        <v>9</v>
      </c>
      <c r="I2" s="39"/>
      <c r="J2" s="38" t="s">
        <v>15</v>
      </c>
      <c r="K2" s="38" t="s">
        <v>14</v>
      </c>
      <c r="L2" s="38" t="s">
        <v>13</v>
      </c>
      <c r="M2" s="77" t="s">
        <v>12</v>
      </c>
      <c r="N2" s="78"/>
      <c r="O2" s="37" t="s">
        <v>10</v>
      </c>
      <c r="P2" s="36" t="s">
        <v>9</v>
      </c>
    </row>
    <row r="3" spans="1:16" ht="16.5" thickBot="1" thickTop="1">
      <c r="A3" s="35" t="s">
        <v>8</v>
      </c>
      <c r="B3" s="30"/>
      <c r="C3" s="79" t="s">
        <v>19</v>
      </c>
      <c r="D3" s="80"/>
      <c r="E3" s="80"/>
      <c r="F3" s="29" t="s">
        <v>7</v>
      </c>
      <c r="G3" s="34">
        <v>207665.53</v>
      </c>
      <c r="H3" s="27" t="s">
        <v>5</v>
      </c>
      <c r="I3" s="33"/>
      <c r="J3" s="32" t="s">
        <v>6</v>
      </c>
      <c r="K3" s="31"/>
      <c r="L3" s="31"/>
      <c r="M3" s="30"/>
      <c r="N3" s="29"/>
      <c r="O3" s="28">
        <v>94806.81</v>
      </c>
      <c r="P3" s="27" t="s">
        <v>5</v>
      </c>
    </row>
    <row r="4" spans="1:16" ht="16.5" thickBot="1" thickTop="1">
      <c r="A4" s="18">
        <v>1</v>
      </c>
      <c r="B4" s="25">
        <v>44991</v>
      </c>
      <c r="C4" s="24">
        <v>8</v>
      </c>
      <c r="D4" s="68" t="s">
        <v>26</v>
      </c>
      <c r="E4" s="69"/>
      <c r="F4" s="24" t="s">
        <v>27</v>
      </c>
      <c r="G4" s="45">
        <v>21700</v>
      </c>
      <c r="H4" s="8">
        <f>G3+G4</f>
        <v>229365.53</v>
      </c>
      <c r="I4" s="12"/>
      <c r="J4" s="18">
        <v>1</v>
      </c>
      <c r="K4" s="25">
        <v>45007</v>
      </c>
      <c r="L4" s="24" t="s">
        <v>29</v>
      </c>
      <c r="M4" s="68" t="s">
        <v>30</v>
      </c>
      <c r="N4" s="69"/>
      <c r="O4" s="52">
        <v>43011</v>
      </c>
      <c r="P4" s="19">
        <f>O3+O4</f>
        <v>137817.81</v>
      </c>
    </row>
    <row r="5" spans="1:16" ht="16.5" thickBot="1" thickTop="1">
      <c r="A5" s="18">
        <v>2</v>
      </c>
      <c r="B5" s="25">
        <v>45009</v>
      </c>
      <c r="C5" s="24">
        <v>1023</v>
      </c>
      <c r="D5" s="68" t="s">
        <v>32</v>
      </c>
      <c r="E5" s="69"/>
      <c r="F5" s="24" t="s">
        <v>28</v>
      </c>
      <c r="G5" s="60">
        <v>1750</v>
      </c>
      <c r="H5" s="8">
        <f>H4+G5</f>
        <v>231115.53</v>
      </c>
      <c r="I5" s="12"/>
      <c r="J5" s="18">
        <v>2</v>
      </c>
      <c r="K5" s="25">
        <v>45007</v>
      </c>
      <c r="L5" s="24">
        <v>937617</v>
      </c>
      <c r="M5" s="68" t="s">
        <v>31</v>
      </c>
      <c r="N5" s="69"/>
      <c r="O5" s="52">
        <v>500</v>
      </c>
      <c r="P5" s="19">
        <f aca="true" t="shared" si="0" ref="P5:P24">P4+O5</f>
        <v>138317.81</v>
      </c>
    </row>
    <row r="6" spans="1:22" ht="16.5" thickBot="1" thickTop="1">
      <c r="A6" s="18">
        <v>3</v>
      </c>
      <c r="B6" s="25"/>
      <c r="C6" s="24"/>
      <c r="D6" s="68"/>
      <c r="E6" s="69"/>
      <c r="F6" s="24"/>
      <c r="G6" s="60"/>
      <c r="H6" s="8">
        <f>H5+G6</f>
        <v>231115.53</v>
      </c>
      <c r="I6" s="12"/>
      <c r="J6" s="18">
        <v>3</v>
      </c>
      <c r="K6" s="25"/>
      <c r="L6" s="24"/>
      <c r="M6" s="68"/>
      <c r="N6" s="69"/>
      <c r="O6" s="26"/>
      <c r="P6" s="19">
        <f t="shared" si="0"/>
        <v>138317.81</v>
      </c>
      <c r="Q6" s="47"/>
      <c r="R6" s="55"/>
      <c r="S6" s="55"/>
      <c r="T6" s="47"/>
      <c r="U6" s="47"/>
      <c r="V6" s="47"/>
    </row>
    <row r="7" spans="1:22" ht="16.5" thickBot="1" thickTop="1">
      <c r="A7" s="18">
        <v>4</v>
      </c>
      <c r="B7" s="25"/>
      <c r="C7" s="24"/>
      <c r="D7" s="68"/>
      <c r="E7" s="69"/>
      <c r="F7" s="24"/>
      <c r="G7" s="45"/>
      <c r="H7" s="8">
        <f>H6+G7</f>
        <v>231115.53</v>
      </c>
      <c r="I7" s="12"/>
      <c r="J7" s="18">
        <v>4</v>
      </c>
      <c r="K7" s="25"/>
      <c r="L7" s="24"/>
      <c r="M7" s="68"/>
      <c r="N7" s="69"/>
      <c r="O7" s="26"/>
      <c r="P7" s="19">
        <f t="shared" si="0"/>
        <v>138317.81</v>
      </c>
      <c r="Q7" s="47"/>
      <c r="R7" s="56"/>
      <c r="S7" s="57"/>
      <c r="T7" s="47"/>
      <c r="U7" s="48"/>
      <c r="V7" s="49"/>
    </row>
    <row r="8" spans="1:22" ht="16.5" thickBot="1" thickTop="1">
      <c r="A8" s="18">
        <v>5</v>
      </c>
      <c r="B8" s="25"/>
      <c r="C8" s="24"/>
      <c r="D8" s="68"/>
      <c r="E8" s="69"/>
      <c r="F8" s="24"/>
      <c r="G8" s="45"/>
      <c r="H8" s="8">
        <f>H7+G8</f>
        <v>231115.53</v>
      </c>
      <c r="I8" s="12"/>
      <c r="J8" s="18">
        <v>5</v>
      </c>
      <c r="K8" s="25"/>
      <c r="L8" s="24"/>
      <c r="M8" s="68"/>
      <c r="N8" s="69"/>
      <c r="O8" s="26"/>
      <c r="P8" s="19">
        <f t="shared" si="0"/>
        <v>138317.81</v>
      </c>
      <c r="Q8" s="47"/>
      <c r="R8" s="56"/>
      <c r="S8" s="57"/>
      <c r="T8" s="47"/>
      <c r="U8" s="49"/>
      <c r="V8" s="49"/>
    </row>
    <row r="9" spans="1:22" ht="16.5" thickBot="1" thickTop="1">
      <c r="A9" s="18">
        <v>6</v>
      </c>
      <c r="B9" s="25"/>
      <c r="C9" s="24"/>
      <c r="D9" s="68"/>
      <c r="E9" s="69"/>
      <c r="F9" s="24"/>
      <c r="G9" s="53"/>
      <c r="H9" s="8">
        <f aca="true" t="shared" si="1" ref="H9:H27">H8+G9</f>
        <v>231115.53</v>
      </c>
      <c r="I9" s="12"/>
      <c r="J9" s="18">
        <v>6</v>
      </c>
      <c r="K9" s="25"/>
      <c r="L9" s="24"/>
      <c r="M9" s="68"/>
      <c r="N9" s="69"/>
      <c r="O9" s="26"/>
      <c r="P9" s="19">
        <f t="shared" si="0"/>
        <v>138317.81</v>
      </c>
      <c r="Q9" s="47"/>
      <c r="R9" s="56"/>
      <c r="S9" s="57"/>
      <c r="T9" s="47"/>
      <c r="U9" s="49"/>
      <c r="V9" s="49"/>
    </row>
    <row r="10" spans="1:22" ht="16.5" thickBot="1" thickTop="1">
      <c r="A10" s="18">
        <v>7</v>
      </c>
      <c r="B10" s="25"/>
      <c r="C10" s="24"/>
      <c r="D10" s="68"/>
      <c r="E10" s="69"/>
      <c r="F10" s="24"/>
      <c r="G10" s="53"/>
      <c r="H10" s="8">
        <f t="shared" si="1"/>
        <v>231115.53</v>
      </c>
      <c r="I10" s="12"/>
      <c r="J10" s="18">
        <v>7</v>
      </c>
      <c r="K10" s="25"/>
      <c r="L10" s="24"/>
      <c r="M10" s="68"/>
      <c r="N10" s="69"/>
      <c r="O10" s="26"/>
      <c r="P10" s="19">
        <f t="shared" si="0"/>
        <v>138317.81</v>
      </c>
      <c r="Q10" s="47"/>
      <c r="R10" s="56"/>
      <c r="S10" s="58"/>
      <c r="T10" s="47"/>
      <c r="U10" s="47"/>
      <c r="V10" s="47"/>
    </row>
    <row r="11" spans="1:22" ht="16.5" thickBot="1" thickTop="1">
      <c r="A11" s="18">
        <v>8</v>
      </c>
      <c r="B11" s="25"/>
      <c r="C11" s="24"/>
      <c r="D11" s="68"/>
      <c r="E11" s="69"/>
      <c r="F11" s="24"/>
      <c r="G11" s="53"/>
      <c r="H11" s="8">
        <f t="shared" si="1"/>
        <v>231115.53</v>
      </c>
      <c r="I11" s="12"/>
      <c r="J11" s="18">
        <v>8</v>
      </c>
      <c r="K11" s="25"/>
      <c r="L11" s="24"/>
      <c r="M11" s="68"/>
      <c r="N11" s="69"/>
      <c r="O11" s="26"/>
      <c r="P11" s="19">
        <f t="shared" si="0"/>
        <v>138317.81</v>
      </c>
      <c r="Q11" s="47"/>
      <c r="R11" s="56"/>
      <c r="S11" s="58"/>
      <c r="T11" s="47"/>
      <c r="U11" s="47"/>
      <c r="V11" s="47"/>
    </row>
    <row r="12" spans="1:22" ht="16.5" thickBot="1" thickTop="1">
      <c r="A12" s="18">
        <v>9</v>
      </c>
      <c r="B12" s="25"/>
      <c r="C12" s="24"/>
      <c r="D12" s="68"/>
      <c r="E12" s="69"/>
      <c r="F12" s="24"/>
      <c r="G12" s="23"/>
      <c r="H12" s="8">
        <f t="shared" si="1"/>
        <v>231115.53</v>
      </c>
      <c r="I12" s="12"/>
      <c r="J12" s="18">
        <v>9</v>
      </c>
      <c r="K12" s="25"/>
      <c r="L12" s="24"/>
      <c r="M12" s="68"/>
      <c r="N12" s="69"/>
      <c r="O12" s="26"/>
      <c r="P12" s="19">
        <f t="shared" si="0"/>
        <v>138317.81</v>
      </c>
      <c r="Q12" s="47"/>
      <c r="R12" s="56"/>
      <c r="S12" s="55"/>
      <c r="T12" s="47"/>
      <c r="U12" s="47"/>
      <c r="V12" s="50"/>
    </row>
    <row r="13" spans="1:22" ht="16.5" thickBot="1" thickTop="1">
      <c r="A13" s="18">
        <v>10</v>
      </c>
      <c r="B13" s="25"/>
      <c r="C13" s="24"/>
      <c r="D13" s="68"/>
      <c r="E13" s="69"/>
      <c r="F13" s="24"/>
      <c r="G13" s="23"/>
      <c r="H13" s="8">
        <f t="shared" si="1"/>
        <v>231115.53</v>
      </c>
      <c r="I13" s="12"/>
      <c r="J13" s="18">
        <v>10</v>
      </c>
      <c r="K13" s="25"/>
      <c r="L13" s="24"/>
      <c r="M13" s="68"/>
      <c r="N13" s="69"/>
      <c r="O13" s="26"/>
      <c r="P13" s="19">
        <f t="shared" si="0"/>
        <v>138317.81</v>
      </c>
      <c r="Q13" s="47"/>
      <c r="R13" s="59"/>
      <c r="S13" s="59"/>
      <c r="T13" s="47"/>
      <c r="U13" s="47"/>
      <c r="V13" s="47"/>
    </row>
    <row r="14" spans="1:22" ht="16.5" thickBot="1" thickTop="1">
      <c r="A14" s="18">
        <v>11</v>
      </c>
      <c r="B14" s="25"/>
      <c r="C14" s="24"/>
      <c r="D14" s="68"/>
      <c r="E14" s="69"/>
      <c r="F14" s="24"/>
      <c r="G14" s="23"/>
      <c r="H14" s="8">
        <f t="shared" si="1"/>
        <v>231115.53</v>
      </c>
      <c r="I14" s="12"/>
      <c r="J14" s="18">
        <v>11</v>
      </c>
      <c r="K14" s="25"/>
      <c r="L14" s="24"/>
      <c r="M14" s="68"/>
      <c r="N14" s="69"/>
      <c r="O14" s="26"/>
      <c r="P14" s="19">
        <f t="shared" si="0"/>
        <v>138317.81</v>
      </c>
      <c r="Q14" s="47"/>
      <c r="R14" s="59"/>
      <c r="S14" s="59"/>
      <c r="T14" s="47"/>
      <c r="U14" s="47"/>
      <c r="V14" s="47"/>
    </row>
    <row r="15" spans="1:22" ht="16.5" thickBot="1" thickTop="1">
      <c r="A15" s="18">
        <v>12</v>
      </c>
      <c r="B15" s="25"/>
      <c r="C15" s="24"/>
      <c r="D15" s="68"/>
      <c r="E15" s="69"/>
      <c r="F15" s="24"/>
      <c r="G15" s="23"/>
      <c r="H15" s="8">
        <f t="shared" si="1"/>
        <v>231115.53</v>
      </c>
      <c r="I15" s="12"/>
      <c r="J15" s="18">
        <v>12</v>
      </c>
      <c r="K15" s="25"/>
      <c r="L15" s="24"/>
      <c r="M15" s="54"/>
      <c r="N15" s="61"/>
      <c r="O15" s="26"/>
      <c r="P15" s="19">
        <f t="shared" si="0"/>
        <v>138317.81</v>
      </c>
      <c r="Q15" s="47"/>
      <c r="R15" s="47"/>
      <c r="S15" s="47"/>
      <c r="T15" s="47"/>
      <c r="U15" s="47"/>
      <c r="V15" s="47"/>
    </row>
    <row r="16" spans="1:22" ht="16.5" thickBot="1" thickTop="1">
      <c r="A16" s="18">
        <v>13</v>
      </c>
      <c r="B16" s="25"/>
      <c r="C16" s="24"/>
      <c r="D16" s="68"/>
      <c r="E16" s="69"/>
      <c r="F16" s="24"/>
      <c r="G16" s="23"/>
      <c r="H16" s="8">
        <f t="shared" si="1"/>
        <v>231115.53</v>
      </c>
      <c r="I16" s="12"/>
      <c r="J16" s="18">
        <v>13</v>
      </c>
      <c r="K16" s="25"/>
      <c r="L16" s="24"/>
      <c r="M16" s="54"/>
      <c r="N16" s="61"/>
      <c r="O16" s="26"/>
      <c r="P16" s="19">
        <f t="shared" si="0"/>
        <v>138317.81</v>
      </c>
      <c r="Q16" s="47"/>
      <c r="R16" s="47"/>
      <c r="S16" s="47"/>
      <c r="T16" s="47"/>
      <c r="U16" s="47"/>
      <c r="V16" s="47"/>
    </row>
    <row r="17" spans="1:22" ht="16.5" thickBot="1" thickTop="1">
      <c r="A17" s="18">
        <v>14</v>
      </c>
      <c r="B17" s="25"/>
      <c r="C17" s="24"/>
      <c r="D17" s="68"/>
      <c r="E17" s="69"/>
      <c r="F17" s="24"/>
      <c r="G17" s="53"/>
      <c r="H17" s="8">
        <f t="shared" si="1"/>
        <v>231115.53</v>
      </c>
      <c r="I17" s="12"/>
      <c r="J17" s="18">
        <v>14</v>
      </c>
      <c r="K17" s="25"/>
      <c r="L17" s="24"/>
      <c r="M17" s="54"/>
      <c r="N17" s="61"/>
      <c r="O17" s="26"/>
      <c r="P17" s="19">
        <f t="shared" si="0"/>
        <v>138317.81</v>
      </c>
      <c r="Q17" s="47"/>
      <c r="R17" s="47"/>
      <c r="S17" s="47"/>
      <c r="T17" s="47"/>
      <c r="U17" s="47"/>
      <c r="V17" s="47"/>
    </row>
    <row r="18" spans="1:22" ht="16.5" thickBot="1" thickTop="1">
      <c r="A18" s="18">
        <v>15</v>
      </c>
      <c r="B18" s="25"/>
      <c r="C18" s="24"/>
      <c r="D18" s="68"/>
      <c r="E18" s="69"/>
      <c r="F18" s="24"/>
      <c r="G18" s="53"/>
      <c r="H18" s="8">
        <f t="shared" si="1"/>
        <v>231115.53</v>
      </c>
      <c r="I18" s="12"/>
      <c r="J18" s="18">
        <v>15</v>
      </c>
      <c r="K18" s="25"/>
      <c r="L18" s="24"/>
      <c r="M18" s="54"/>
      <c r="N18" s="61"/>
      <c r="O18" s="26"/>
      <c r="P18" s="19">
        <f t="shared" si="0"/>
        <v>138317.81</v>
      </c>
      <c r="Q18" s="47"/>
      <c r="R18" s="47"/>
      <c r="S18" s="47"/>
      <c r="T18" s="47"/>
      <c r="U18" s="47"/>
      <c r="V18" s="47"/>
    </row>
    <row r="19" spans="1:22" ht="16.5" thickBot="1" thickTop="1">
      <c r="A19" s="18">
        <v>16</v>
      </c>
      <c r="B19" s="25"/>
      <c r="C19" s="24"/>
      <c r="D19" s="68"/>
      <c r="E19" s="69"/>
      <c r="F19" s="24"/>
      <c r="G19" s="53"/>
      <c r="H19" s="8">
        <f t="shared" si="1"/>
        <v>231115.53</v>
      </c>
      <c r="I19" s="12"/>
      <c r="J19" s="18">
        <v>16</v>
      </c>
      <c r="K19" s="25"/>
      <c r="L19" s="24"/>
      <c r="M19" s="54"/>
      <c r="N19" s="61"/>
      <c r="O19" s="26"/>
      <c r="P19" s="19">
        <f t="shared" si="0"/>
        <v>138317.81</v>
      </c>
      <c r="Q19" s="47"/>
      <c r="R19" s="47"/>
      <c r="S19" s="47"/>
      <c r="T19" s="47"/>
      <c r="U19" s="47"/>
      <c r="V19" s="47"/>
    </row>
    <row r="20" spans="1:22" ht="16.5" thickBot="1" thickTop="1">
      <c r="A20" s="18">
        <v>17</v>
      </c>
      <c r="B20" s="25"/>
      <c r="C20" s="24"/>
      <c r="D20" s="68"/>
      <c r="E20" s="69"/>
      <c r="F20" s="24"/>
      <c r="G20" s="53"/>
      <c r="H20" s="8">
        <f t="shared" si="1"/>
        <v>231115.53</v>
      </c>
      <c r="I20" s="12"/>
      <c r="J20" s="18">
        <v>17</v>
      </c>
      <c r="K20" s="25"/>
      <c r="L20" s="24"/>
      <c r="M20" s="68"/>
      <c r="N20" s="69"/>
      <c r="O20" s="26"/>
      <c r="P20" s="19">
        <f>P14+O20</f>
        <v>138317.81</v>
      </c>
      <c r="Q20" s="47"/>
      <c r="R20" s="49"/>
      <c r="S20" s="49"/>
      <c r="T20" s="47"/>
      <c r="U20" s="47"/>
      <c r="V20" s="47"/>
    </row>
    <row r="21" spans="1:22" ht="16.5" thickBot="1" thickTop="1">
      <c r="A21" s="18">
        <v>18</v>
      </c>
      <c r="B21" s="25"/>
      <c r="C21" s="24"/>
      <c r="D21" s="68"/>
      <c r="E21" s="69"/>
      <c r="F21" s="24"/>
      <c r="G21" s="53"/>
      <c r="H21" s="8">
        <f t="shared" si="1"/>
        <v>231115.53</v>
      </c>
      <c r="I21" s="12"/>
      <c r="J21" s="18">
        <v>18</v>
      </c>
      <c r="K21" s="25"/>
      <c r="L21" s="24"/>
      <c r="M21" s="68"/>
      <c r="N21" s="69"/>
      <c r="O21" s="26"/>
      <c r="P21" s="19">
        <f t="shared" si="0"/>
        <v>138317.81</v>
      </c>
      <c r="Q21" s="47"/>
      <c r="R21" s="48"/>
      <c r="S21" s="51"/>
      <c r="T21" s="47"/>
      <c r="U21" s="47"/>
      <c r="V21" s="47"/>
    </row>
    <row r="22" spans="1:22" ht="16.5" thickBot="1" thickTop="1">
      <c r="A22" s="18">
        <v>19</v>
      </c>
      <c r="B22" s="25"/>
      <c r="C22" s="24"/>
      <c r="D22" s="68"/>
      <c r="E22" s="69"/>
      <c r="F22" s="24"/>
      <c r="G22" s="53"/>
      <c r="H22" s="8">
        <f t="shared" si="1"/>
        <v>231115.53</v>
      </c>
      <c r="I22" s="12"/>
      <c r="J22" s="18">
        <v>19</v>
      </c>
      <c r="K22" s="25"/>
      <c r="L22" s="24"/>
      <c r="M22" s="68"/>
      <c r="N22" s="69"/>
      <c r="O22" s="26"/>
      <c r="P22" s="19">
        <f t="shared" si="0"/>
        <v>138317.81</v>
      </c>
      <c r="Q22" s="47"/>
      <c r="R22" s="49"/>
      <c r="S22" s="49"/>
      <c r="T22" s="47"/>
      <c r="U22" s="47"/>
      <c r="V22" s="47"/>
    </row>
    <row r="23" spans="1:22" ht="16.5" thickBot="1" thickTop="1">
      <c r="A23" s="18">
        <v>20</v>
      </c>
      <c r="B23" s="25"/>
      <c r="C23" s="24"/>
      <c r="D23" s="68"/>
      <c r="E23" s="69"/>
      <c r="F23" s="24"/>
      <c r="G23" s="53"/>
      <c r="H23" s="8">
        <f t="shared" si="1"/>
        <v>231115.53</v>
      </c>
      <c r="I23" s="12"/>
      <c r="J23" s="18">
        <v>20</v>
      </c>
      <c r="K23" s="25"/>
      <c r="L23" s="24"/>
      <c r="M23" s="68"/>
      <c r="N23" s="69"/>
      <c r="O23" s="26"/>
      <c r="P23" s="19">
        <f t="shared" si="0"/>
        <v>138317.81</v>
      </c>
      <c r="Q23" s="47"/>
      <c r="R23" s="49"/>
      <c r="S23" s="49"/>
      <c r="T23" s="47"/>
      <c r="U23" s="47"/>
      <c r="V23" s="47"/>
    </row>
    <row r="24" spans="1:19" ht="16.5" thickBot="1" thickTop="1">
      <c r="A24" s="18">
        <v>21</v>
      </c>
      <c r="B24" s="25"/>
      <c r="C24" s="24"/>
      <c r="D24" s="68"/>
      <c r="E24" s="69"/>
      <c r="F24" s="24"/>
      <c r="G24" s="53"/>
      <c r="H24" s="8">
        <f t="shared" si="1"/>
        <v>231115.53</v>
      </c>
      <c r="I24" s="12"/>
      <c r="J24" s="18">
        <v>21</v>
      </c>
      <c r="K24" s="25"/>
      <c r="L24" s="24"/>
      <c r="M24" s="68"/>
      <c r="N24" s="69"/>
      <c r="O24" s="26"/>
      <c r="P24" s="19">
        <f t="shared" si="0"/>
        <v>138317.81</v>
      </c>
      <c r="R24" s="46"/>
      <c r="S24" s="46"/>
    </row>
    <row r="25" spans="1:19" ht="16.5" thickBot="1" thickTop="1">
      <c r="A25" s="18">
        <v>22</v>
      </c>
      <c r="B25" s="25"/>
      <c r="C25" s="24"/>
      <c r="D25" s="68"/>
      <c r="E25" s="69"/>
      <c r="F25" s="24"/>
      <c r="G25" s="53"/>
      <c r="H25" s="8">
        <f t="shared" si="1"/>
        <v>231115.53</v>
      </c>
      <c r="I25" s="12"/>
      <c r="J25" s="6"/>
      <c r="K25" s="5"/>
      <c r="L25" s="5"/>
      <c r="M25" s="20" t="s">
        <v>4</v>
      </c>
      <c r="N25" s="9"/>
      <c r="O25" s="8">
        <f>SUM(O4:O24)</f>
        <v>43511</v>
      </c>
      <c r="P25" s="1"/>
      <c r="R25" s="46"/>
      <c r="S25" s="46"/>
    </row>
    <row r="26" spans="1:19" ht="16.5" thickBot="1" thickTop="1">
      <c r="A26" s="18">
        <v>23</v>
      </c>
      <c r="B26" s="25"/>
      <c r="C26" s="24"/>
      <c r="D26" s="68"/>
      <c r="E26" s="69"/>
      <c r="F26" s="24"/>
      <c r="G26" s="23"/>
      <c r="H26" s="8">
        <f t="shared" si="1"/>
        <v>231115.53</v>
      </c>
      <c r="I26" s="12"/>
      <c r="J26" s="22"/>
      <c r="K26" s="21"/>
      <c r="L26" s="21"/>
      <c r="M26" s="20" t="s">
        <v>3</v>
      </c>
      <c r="N26" s="9"/>
      <c r="O26" s="19">
        <f>O3+O25</f>
        <v>138317.81</v>
      </c>
      <c r="P26" s="1"/>
      <c r="R26" s="46"/>
      <c r="S26" s="46"/>
    </row>
    <row r="27" spans="1:19" ht="16.5" thickBot="1" thickTop="1">
      <c r="A27" s="18">
        <v>24</v>
      </c>
      <c r="B27" s="17"/>
      <c r="C27" s="16"/>
      <c r="D27" s="68"/>
      <c r="E27" s="69"/>
      <c r="F27" s="16"/>
      <c r="G27" s="15"/>
      <c r="H27" s="8">
        <f t="shared" si="1"/>
        <v>231115.53</v>
      </c>
      <c r="I27" s="12"/>
      <c r="J27" s="70" t="s">
        <v>23</v>
      </c>
      <c r="K27" s="71"/>
      <c r="L27" s="71"/>
      <c r="M27" s="72"/>
      <c r="N27" s="14"/>
      <c r="O27" s="13">
        <v>92795.53</v>
      </c>
      <c r="P27" s="1"/>
      <c r="R27" s="46"/>
      <c r="S27" s="46"/>
    </row>
    <row r="28" spans="1:19" ht="16.5" thickBot="1" thickTop="1">
      <c r="A28" s="6"/>
      <c r="B28" s="5"/>
      <c r="C28" s="5"/>
      <c r="D28" s="10" t="s">
        <v>2</v>
      </c>
      <c r="E28" s="10"/>
      <c r="F28" s="9"/>
      <c r="G28" s="8">
        <f>SUM(G4:G27)</f>
        <v>23450</v>
      </c>
      <c r="H28" s="8"/>
      <c r="I28" s="12"/>
      <c r="J28" s="63" t="s">
        <v>24</v>
      </c>
      <c r="K28" s="64"/>
      <c r="L28" s="64"/>
      <c r="M28" s="65"/>
      <c r="N28" s="11"/>
      <c r="O28" s="44">
        <v>2.19</v>
      </c>
      <c r="P28" s="1"/>
      <c r="R28" s="46"/>
      <c r="S28" s="46"/>
    </row>
    <row r="29" spans="1:16" ht="16.5" thickBot="1" thickTop="1">
      <c r="A29" s="6"/>
      <c r="B29" s="5"/>
      <c r="C29" s="5"/>
      <c r="D29" s="10" t="s">
        <v>1</v>
      </c>
      <c r="E29" s="10"/>
      <c r="F29" s="9"/>
      <c r="G29" s="8">
        <f>G3+G28</f>
        <v>231115.53</v>
      </c>
      <c r="H29" s="8"/>
      <c r="I29" s="7"/>
      <c r="J29" s="6"/>
      <c r="K29" s="5"/>
      <c r="L29" s="5"/>
      <c r="M29" s="4" t="s">
        <v>0</v>
      </c>
      <c r="N29" s="3"/>
      <c r="O29" s="2">
        <f>SUM(O26:O28)</f>
        <v>231115.53</v>
      </c>
      <c r="P29" s="1"/>
    </row>
    <row r="30" ht="15.75" thickTop="1"/>
    <row r="31" spans="13:14" ht="15">
      <c r="M31" s="66">
        <v>45016</v>
      </c>
      <c r="N31" s="67"/>
    </row>
    <row r="32" spans="13:14" ht="15">
      <c r="M32" s="62" t="s">
        <v>25</v>
      </c>
      <c r="N32" s="62"/>
    </row>
    <row r="33" spans="13:14" ht="15">
      <c r="M33" s="62" t="s">
        <v>22</v>
      </c>
      <c r="N33" s="62"/>
    </row>
  </sheetData>
  <sheetProtection/>
  <mergeCells count="48">
    <mergeCell ref="D27:E27"/>
    <mergeCell ref="J27:M27"/>
    <mergeCell ref="J28:M28"/>
    <mergeCell ref="M31:N31"/>
    <mergeCell ref="D23:E23"/>
    <mergeCell ref="M23:N23"/>
    <mergeCell ref="D24:E24"/>
    <mergeCell ref="M24:N24"/>
    <mergeCell ref="D25:E25"/>
    <mergeCell ref="D26:E26"/>
    <mergeCell ref="D19:E19"/>
    <mergeCell ref="D20:E20"/>
    <mergeCell ref="M20:N20"/>
    <mergeCell ref="D21:E21"/>
    <mergeCell ref="M21:N21"/>
    <mergeCell ref="D22:E22"/>
    <mergeCell ref="M22:N22"/>
    <mergeCell ref="D14:E14"/>
    <mergeCell ref="M14:N14"/>
    <mergeCell ref="D15:E15"/>
    <mergeCell ref="D16:E16"/>
    <mergeCell ref="D17:E17"/>
    <mergeCell ref="D18:E18"/>
    <mergeCell ref="D11:E11"/>
    <mergeCell ref="M11:N11"/>
    <mergeCell ref="D12:E12"/>
    <mergeCell ref="M12:N12"/>
    <mergeCell ref="D13:E13"/>
    <mergeCell ref="M13:N13"/>
    <mergeCell ref="D8:E8"/>
    <mergeCell ref="M8:N8"/>
    <mergeCell ref="D9:E9"/>
    <mergeCell ref="M9:N9"/>
    <mergeCell ref="D10:E10"/>
    <mergeCell ref="M10:N10"/>
    <mergeCell ref="D5:E5"/>
    <mergeCell ref="M5:N5"/>
    <mergeCell ref="D6:E6"/>
    <mergeCell ref="M6:N6"/>
    <mergeCell ref="D7:E7"/>
    <mergeCell ref="M7:N7"/>
    <mergeCell ref="D1:G1"/>
    <mergeCell ref="J1:N1"/>
    <mergeCell ref="D2:E2"/>
    <mergeCell ref="M2:N2"/>
    <mergeCell ref="C3:E3"/>
    <mergeCell ref="D4:E4"/>
    <mergeCell ref="M4:N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2022-03-31T07:53:55Z</cp:lastPrinted>
  <dcterms:created xsi:type="dcterms:W3CDTF">2010-11-26T10:21:56Z</dcterms:created>
  <dcterms:modified xsi:type="dcterms:W3CDTF">2023-03-30T07:57:36Z</dcterms:modified>
  <cp:category/>
  <cp:version/>
  <cp:contentType/>
  <cp:contentStatus/>
</cp:coreProperties>
</file>