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055" windowWidth="19320" windowHeight="8130" activeTab="0"/>
  </bookViews>
  <sheets>
    <sheet name="EKIM  " sheetId="1" r:id="rId1"/>
  </sheets>
  <definedNames/>
  <calcPr fullCalcOnLoad="1"/>
</workbook>
</file>

<file path=xl/sharedStrings.xml><?xml version="1.0" encoding="utf-8"?>
<sst xmlns="http://schemas.openxmlformats.org/spreadsheetml/2006/main" count="90" uniqueCount="79">
  <si>
    <t>TÜM KASA MEVCUDU</t>
  </si>
  <si>
    <t>TOPLAM GELİR</t>
  </si>
  <si>
    <t xml:space="preserve">  BANKADAKİ TOPLAM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</si>
  <si>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</si>
  <si>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</si>
  <si>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</si>
  <si>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</si>
  <si>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</si>
  <si>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</si>
  <si>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</si>
  <si>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</si>
  <si>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</si>
  <si>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</si>
  <si>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</si>
  <si>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</si>
  <si>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</si>
  <si>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</si>
  <si>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</si>
  <si>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</si>
  <si>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</si>
  <si>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</si>
  <si>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EYLÜL AYINDAN DEVİR</t>
  </si>
  <si>
    <t>MÜFİDE İLHAN İLKOUKULU OKULU GELİRLER</t>
  </si>
  <si>
    <t>MÜFİDE İLHAN İLKOUKULU OKULU GİDERLER</t>
  </si>
  <si>
    <t>KASA</t>
  </si>
  <si>
    <t>OAB.BAŞKANI</t>
  </si>
  <si>
    <t>NURSEL ATEŞÇELİK</t>
  </si>
  <si>
    <t>LEYLA ÖZDAĞ</t>
  </si>
  <si>
    <t>4-A.EK.</t>
  </si>
  <si>
    <t>NESLİHAN GÜMÜŞSU</t>
  </si>
  <si>
    <t>4-D.EK.</t>
  </si>
  <si>
    <t>3-I.EK.</t>
  </si>
  <si>
    <t>2-A.EK.</t>
  </si>
  <si>
    <t>BEGÜM BAŞTUĞ</t>
  </si>
  <si>
    <t>SEDA GÖL</t>
  </si>
  <si>
    <t>FATMA SÜMER</t>
  </si>
  <si>
    <t>1-A.EK.</t>
  </si>
  <si>
    <t>4-H.EK.</t>
  </si>
  <si>
    <t>EMEL ERCAN</t>
  </si>
  <si>
    <t>FGÜLTEN ERKAL</t>
  </si>
  <si>
    <t>2-F.EK.</t>
  </si>
  <si>
    <t>FATMA ÖZDEMİR</t>
  </si>
  <si>
    <t>3-F.EK.</t>
  </si>
  <si>
    <t>SİBEL ERSOY</t>
  </si>
  <si>
    <t>1-B.EK.</t>
  </si>
  <si>
    <t>3-H.EK.</t>
  </si>
  <si>
    <t>4-F.EK.</t>
  </si>
  <si>
    <t>1-I.EK.</t>
  </si>
  <si>
    <t>SEVGİ TATAR</t>
  </si>
  <si>
    <t>LEYLA ADANUR</t>
  </si>
  <si>
    <t>KATİBE ATALAY</t>
  </si>
  <si>
    <t>2-D.EK.</t>
  </si>
  <si>
    <t>AYLİN SEVİN</t>
  </si>
  <si>
    <t>NİLÜFER İLİNGİ</t>
  </si>
  <si>
    <t>4-G.EK.</t>
  </si>
  <si>
    <t>3-G.EK.</t>
  </si>
  <si>
    <t>DİLBER BAYKARA</t>
  </si>
  <si>
    <t>KADER ÇAKMAK</t>
  </si>
  <si>
    <t>4-I.EK.</t>
  </si>
  <si>
    <t>SONGÜL ALTUNTAŞ</t>
  </si>
  <si>
    <t>YASEMİN AYDOĞAN</t>
  </si>
  <si>
    <t>4-E.EK.</t>
  </si>
  <si>
    <t>CEYLAN UZUNOĞLU</t>
  </si>
  <si>
    <t>GÖÇER REKLAM</t>
  </si>
  <si>
    <t>ÜNİFORMA GİYİM</t>
  </si>
  <si>
    <t>KEBEN İŞ ELB.</t>
  </si>
  <si>
    <t>FLO MAĞAZACILIK</t>
  </si>
  <si>
    <t>GEZTUR BİLİŞİM İST.</t>
  </si>
  <si>
    <t>CAN E.TEM.MALZEMELERİ</t>
  </si>
  <si>
    <t>ANADOLU SİGORTA</t>
  </si>
  <si>
    <t>2-E.EK.</t>
  </si>
  <si>
    <t>GÜLTEN ERKAL</t>
  </si>
  <si>
    <t>2-I.EK.</t>
  </si>
  <si>
    <t>SONGÜL ÇİÇEK</t>
  </si>
  <si>
    <t>TÜRK TELEKOM-EKİM</t>
  </si>
  <si>
    <t>2-B.EK</t>
  </si>
  <si>
    <t>AHMETCAN AKCAN</t>
  </si>
  <si>
    <t>KANTİN K.5.</t>
  </si>
  <si>
    <t>ÖZLEM YÜKSEL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</si>
</sst>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/>
      <top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/>
    </xf>
    <xf numFmtId="1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5" xfId="0" applyFont="1" applyBorder="1" applyAlignment="1">
      <alignment horizontal="right"/>
    </xf>
    <xf numFmtId="0" fontId="8" fillId="0" borderId="26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41" fillId="0" borderId="29" xfId="0" applyFont="1" applyBorder="1" applyAlignment="1">
      <alignment horizontal="right"/>
    </xf>
    <xf numFmtId="0" fontId="41" fillId="0" borderId="18" xfId="0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41" fillId="0" borderId="31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5" fillId="0" borderId="29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32" xfId="0" applyFont="1" applyBorder="1" applyAlignment="1">
      <alignment/>
    </xf>
    <xf numFmtId="0" fontId="41" fillId="0" borderId="19" xfId="0" applyFont="1" applyBorder="1" applyAlignment="1">
      <alignment/>
    </xf>
    <xf numFmtId="0" fontId="42" fillId="0" borderId="29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0" fillId="0" borderId="21" xfId="0" applyBorder="1" applyAlignment="1">
      <alignment/>
    </xf>
    <xf numFmtId="0" fontId="3" fillId="0" borderId="19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41" fillId="0" borderId="19" xfId="0" applyFont="1" applyBorder="1" applyAlignment="1">
      <alignment/>
    </xf>
    <xf numFmtId="0" fontId="0" fillId="0" borderId="3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26</xdr:row>
      <xdr:rowOff>95250</xdr:rowOff>
    </xdr:from>
    <xdr:to>
      <xdr:col>13</xdr:col>
      <xdr:colOff>552450</xdr:colOff>
      <xdr:row>26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734175" y="51054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29</xdr:row>
      <xdr:rowOff>104775</xdr:rowOff>
    </xdr:from>
    <xdr:to>
      <xdr:col>13</xdr:col>
      <xdr:colOff>533400</xdr:colOff>
      <xdr:row>29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715125" y="57435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30</xdr:row>
      <xdr:rowOff>85725</xdr:rowOff>
    </xdr:from>
    <xdr:to>
      <xdr:col>13</xdr:col>
      <xdr:colOff>523875</xdr:colOff>
      <xdr:row>30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705600" y="59340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27</xdr:row>
      <xdr:rowOff>95250</xdr:rowOff>
    </xdr:from>
    <xdr:to>
      <xdr:col>13</xdr:col>
      <xdr:colOff>533400</xdr:colOff>
      <xdr:row>27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715125" y="53149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28</xdr:row>
      <xdr:rowOff>104775</xdr:rowOff>
    </xdr:from>
    <xdr:to>
      <xdr:col>13</xdr:col>
      <xdr:colOff>552450</xdr:colOff>
      <xdr:row>28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734175" y="55340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104775</xdr:rowOff>
    </xdr:from>
    <xdr:to>
      <xdr:col>5</xdr:col>
      <xdr:colOff>523875</xdr:colOff>
      <xdr:row>29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647950" y="57435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95250</xdr:rowOff>
    </xdr:from>
    <xdr:to>
      <xdr:col>5</xdr:col>
      <xdr:colOff>523875</xdr:colOff>
      <xdr:row>30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647950" y="59436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705600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647950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K30" sqref="K30:M30"/>
    </sheetView>
  </sheetViews>
  <sheetFormatPr defaultColWidth="9.140625" defaultRowHeight="15"/>
  <cols>
    <col min="1" max="1" width="3.00390625" style="0" customWidth="1"/>
    <col min="9" max="9" width="2.8515625" style="0" customWidth="1"/>
    <col min="10" max="10" width="3.140625" style="0" customWidth="1"/>
  </cols>
  <sheetData>
    <row r="1" spans="1:16" ht="16.5" thickBot="1" thickTop="1">
      <c r="A1" s="6" t="s">
        <v>20</v>
      </c>
      <c r="B1" s="5"/>
      <c r="C1" s="5"/>
      <c r="D1" s="60" t="s">
        <v>22</v>
      </c>
      <c r="E1" s="61"/>
      <c r="F1" s="61"/>
      <c r="G1" s="61"/>
      <c r="H1" s="44"/>
      <c r="I1" s="34"/>
      <c r="J1" s="62" t="s">
        <v>23</v>
      </c>
      <c r="K1" s="63"/>
      <c r="L1" s="63"/>
      <c r="M1" s="63"/>
      <c r="N1" s="64"/>
      <c r="O1" s="43">
        <v>43769</v>
      </c>
      <c r="P1" s="42" t="s">
        <v>19</v>
      </c>
    </row>
    <row r="2" spans="1:16" ht="16.5" thickBot="1" thickTop="1">
      <c r="A2" s="41" t="s">
        <v>17</v>
      </c>
      <c r="B2" s="41" t="s">
        <v>16</v>
      </c>
      <c r="C2" s="41" t="s">
        <v>15</v>
      </c>
      <c r="D2" s="65" t="s">
        <v>18</v>
      </c>
      <c r="E2" s="66"/>
      <c r="F2" s="41" t="s">
        <v>13</v>
      </c>
      <c r="G2" s="41" t="s">
        <v>12</v>
      </c>
      <c r="H2" s="37" t="s">
        <v>11</v>
      </c>
      <c r="I2" s="40"/>
      <c r="J2" s="39" t="s">
        <v>17</v>
      </c>
      <c r="K2" s="39" t="s">
        <v>16</v>
      </c>
      <c r="L2" s="39" t="s">
        <v>15</v>
      </c>
      <c r="M2" s="65" t="s">
        <v>14</v>
      </c>
      <c r="N2" s="66"/>
      <c r="O2" s="38" t="s">
        <v>12</v>
      </c>
      <c r="P2" s="37" t="s">
        <v>11</v>
      </c>
    </row>
    <row r="3" spans="1:16" ht="16.5" thickBot="1" thickTop="1">
      <c r="A3" s="36" t="s">
        <v>10</v>
      </c>
      <c r="B3" s="67" t="s">
        <v>21</v>
      </c>
      <c r="C3" s="68"/>
      <c r="D3" s="68"/>
      <c r="E3" s="68"/>
      <c r="F3" s="30" t="s">
        <v>9</v>
      </c>
      <c r="G3" s="35">
        <v>183542</v>
      </c>
      <c r="H3" s="28" t="s">
        <v>7</v>
      </c>
      <c r="I3" s="34"/>
      <c r="J3" s="33" t="s">
        <v>8</v>
      </c>
      <c r="K3" s="32"/>
      <c r="L3" s="32"/>
      <c r="M3" s="31"/>
      <c r="N3" s="30"/>
      <c r="O3" s="29">
        <v>127204.92</v>
      </c>
      <c r="P3" s="28" t="s">
        <v>7</v>
      </c>
    </row>
    <row r="4" spans="1:16" ht="15" customHeight="1" thickBot="1" thickTop="1">
      <c r="A4" s="20">
        <v>1</v>
      </c>
      <c r="B4" s="26">
        <v>43739</v>
      </c>
      <c r="C4" s="45">
        <v>782</v>
      </c>
      <c r="D4" s="69" t="s">
        <v>27</v>
      </c>
      <c r="E4" s="70"/>
      <c r="F4" s="45" t="s">
        <v>28</v>
      </c>
      <c r="G4" s="50">
        <v>1370</v>
      </c>
      <c r="H4" s="8">
        <f>G3+G4</f>
        <v>184912</v>
      </c>
      <c r="I4" s="15"/>
      <c r="J4" s="20">
        <v>1</v>
      </c>
      <c r="K4" s="26">
        <v>43719</v>
      </c>
      <c r="L4" s="25">
        <v>11022</v>
      </c>
      <c r="M4" s="69" t="s">
        <v>63</v>
      </c>
      <c r="N4" s="71"/>
      <c r="O4" s="27">
        <v>177</v>
      </c>
      <c r="P4" s="21">
        <f>O3+O4</f>
        <v>127381.92</v>
      </c>
    </row>
    <row r="5" spans="1:16" ht="15" customHeight="1" thickBot="1" thickTop="1">
      <c r="A5" s="20">
        <v>2</v>
      </c>
      <c r="B5" s="26">
        <v>43739</v>
      </c>
      <c r="C5" s="45">
        <v>783</v>
      </c>
      <c r="D5" s="69" t="s">
        <v>29</v>
      </c>
      <c r="E5" s="70"/>
      <c r="F5" s="45" t="s">
        <v>30</v>
      </c>
      <c r="G5" s="50">
        <v>2280</v>
      </c>
      <c r="H5" s="8">
        <f aca="true" t="shared" si="0" ref="H5:H29">H4+G5</f>
        <v>187192</v>
      </c>
      <c r="I5" s="15"/>
      <c r="J5" s="20">
        <v>2</v>
      </c>
      <c r="K5" s="26">
        <v>43750</v>
      </c>
      <c r="L5" s="25">
        <v>36554</v>
      </c>
      <c r="M5" s="69" t="s">
        <v>64</v>
      </c>
      <c r="N5" s="71"/>
      <c r="O5" s="58">
        <v>153.4</v>
      </c>
      <c r="P5" s="21">
        <f aca="true" t="shared" si="1" ref="P5:P26">P4+O5</f>
        <v>127535.31999999999</v>
      </c>
    </row>
    <row r="6" spans="1:16" ht="15" customHeight="1" thickBot="1" thickTop="1">
      <c r="A6" s="20">
        <v>3</v>
      </c>
      <c r="B6" s="26">
        <v>43739</v>
      </c>
      <c r="C6" s="45">
        <v>784</v>
      </c>
      <c r="D6" s="69" t="s">
        <v>33</v>
      </c>
      <c r="E6" s="70"/>
      <c r="F6" s="45" t="s">
        <v>31</v>
      </c>
      <c r="G6" s="50">
        <v>3240</v>
      </c>
      <c r="H6" s="8">
        <f t="shared" si="0"/>
        <v>190432</v>
      </c>
      <c r="I6" s="15"/>
      <c r="J6" s="20">
        <v>3</v>
      </c>
      <c r="K6" s="26">
        <v>43750</v>
      </c>
      <c r="L6" s="25">
        <v>373522</v>
      </c>
      <c r="M6" s="69" t="s">
        <v>65</v>
      </c>
      <c r="N6" s="71"/>
      <c r="O6" s="58">
        <v>356.4</v>
      </c>
      <c r="P6" s="21">
        <f t="shared" si="1"/>
        <v>127891.71999999999</v>
      </c>
    </row>
    <row r="7" spans="1:16" ht="15" customHeight="1" thickBot="1" thickTop="1">
      <c r="A7" s="20">
        <v>4</v>
      </c>
      <c r="B7" s="26">
        <v>43739</v>
      </c>
      <c r="C7" s="48">
        <v>785</v>
      </c>
      <c r="D7" s="69" t="s">
        <v>34</v>
      </c>
      <c r="E7" s="70"/>
      <c r="F7" s="45" t="s">
        <v>32</v>
      </c>
      <c r="G7" s="50">
        <v>360</v>
      </c>
      <c r="H7" s="8">
        <f t="shared" si="0"/>
        <v>190792</v>
      </c>
      <c r="I7" s="15"/>
      <c r="J7" s="20">
        <v>4</v>
      </c>
      <c r="K7" s="26">
        <v>43751</v>
      </c>
      <c r="L7" s="25">
        <v>91219</v>
      </c>
      <c r="M7" s="69" t="s">
        <v>66</v>
      </c>
      <c r="N7" s="71"/>
      <c r="O7" s="58">
        <v>130.24</v>
      </c>
      <c r="P7" s="21">
        <f t="shared" si="1"/>
        <v>128021.95999999999</v>
      </c>
    </row>
    <row r="8" spans="1:16" ht="15" customHeight="1" thickBot="1" thickTop="1">
      <c r="A8" s="20">
        <v>5</v>
      </c>
      <c r="B8" s="26">
        <v>43739</v>
      </c>
      <c r="C8" s="48">
        <v>786</v>
      </c>
      <c r="D8" s="69" t="s">
        <v>35</v>
      </c>
      <c r="E8" s="70"/>
      <c r="F8" s="45" t="s">
        <v>36</v>
      </c>
      <c r="G8" s="50">
        <v>4320</v>
      </c>
      <c r="H8" s="8">
        <f t="shared" si="0"/>
        <v>195112</v>
      </c>
      <c r="I8" s="15"/>
      <c r="J8" s="20">
        <v>5</v>
      </c>
      <c r="K8" s="26">
        <v>43760</v>
      </c>
      <c r="L8" s="25">
        <v>2442</v>
      </c>
      <c r="M8" s="72" t="s">
        <v>67</v>
      </c>
      <c r="N8" s="73"/>
      <c r="O8" s="58">
        <v>9023.07</v>
      </c>
      <c r="P8" s="21">
        <f t="shared" si="1"/>
        <v>137045.03</v>
      </c>
    </row>
    <row r="9" spans="1:16" ht="15" customHeight="1" thickBot="1" thickTop="1">
      <c r="A9" s="20">
        <v>6</v>
      </c>
      <c r="B9" s="26">
        <v>43741</v>
      </c>
      <c r="C9" s="48">
        <v>787</v>
      </c>
      <c r="D9" s="69" t="s">
        <v>38</v>
      </c>
      <c r="E9" s="70"/>
      <c r="F9" s="45" t="s">
        <v>37</v>
      </c>
      <c r="G9" s="50">
        <v>2310</v>
      </c>
      <c r="H9" s="8">
        <f t="shared" si="0"/>
        <v>197422</v>
      </c>
      <c r="I9" s="15"/>
      <c r="J9" s="20">
        <v>6</v>
      </c>
      <c r="K9" s="26">
        <v>43754</v>
      </c>
      <c r="L9" s="25">
        <v>394281614</v>
      </c>
      <c r="M9" s="69" t="s">
        <v>69</v>
      </c>
      <c r="N9" s="71"/>
      <c r="O9" s="58">
        <v>543</v>
      </c>
      <c r="P9" s="21">
        <f t="shared" si="1"/>
        <v>137588.03</v>
      </c>
    </row>
    <row r="10" spans="1:16" ht="15" customHeight="1" thickBot="1" thickTop="1">
      <c r="A10" s="20">
        <v>7</v>
      </c>
      <c r="B10" s="26">
        <v>43742</v>
      </c>
      <c r="C10" s="48">
        <v>788</v>
      </c>
      <c r="D10" s="69" t="s">
        <v>39</v>
      </c>
      <c r="E10" s="70"/>
      <c r="F10" s="52" t="s">
        <v>40</v>
      </c>
      <c r="G10" s="53">
        <v>800</v>
      </c>
      <c r="H10" s="8">
        <f t="shared" si="0"/>
        <v>198222</v>
      </c>
      <c r="I10" s="15"/>
      <c r="J10" s="20">
        <v>7</v>
      </c>
      <c r="K10" s="26">
        <v>43761</v>
      </c>
      <c r="L10" s="25">
        <v>12297</v>
      </c>
      <c r="M10" s="72" t="s">
        <v>68</v>
      </c>
      <c r="N10" s="73"/>
      <c r="O10" s="58">
        <v>3144.91</v>
      </c>
      <c r="P10" s="21">
        <f t="shared" si="1"/>
        <v>140732.94</v>
      </c>
    </row>
    <row r="11" spans="1:16" ht="15" customHeight="1" thickBot="1" thickTop="1">
      <c r="A11" s="20">
        <v>8</v>
      </c>
      <c r="B11" s="26">
        <v>43742</v>
      </c>
      <c r="C11" s="48">
        <v>789</v>
      </c>
      <c r="D11" s="69" t="s">
        <v>41</v>
      </c>
      <c r="E11" s="70"/>
      <c r="F11" s="45" t="s">
        <v>42</v>
      </c>
      <c r="G11" s="50">
        <v>720</v>
      </c>
      <c r="H11" s="8">
        <f t="shared" si="0"/>
        <v>198942</v>
      </c>
      <c r="I11" s="15"/>
      <c r="J11" s="20">
        <v>8</v>
      </c>
      <c r="K11" s="26">
        <v>43766</v>
      </c>
      <c r="L11" s="25"/>
      <c r="M11" s="72" t="s">
        <v>74</v>
      </c>
      <c r="N11" s="73"/>
      <c r="O11" s="27">
        <v>29</v>
      </c>
      <c r="P11" s="21">
        <f t="shared" si="1"/>
        <v>140761.94</v>
      </c>
    </row>
    <row r="12" spans="1:16" ht="15" customHeight="1" thickBot="1" thickTop="1">
      <c r="A12" s="20">
        <v>9</v>
      </c>
      <c r="B12" s="26">
        <v>43742</v>
      </c>
      <c r="C12" s="48">
        <v>790</v>
      </c>
      <c r="D12" s="69" t="s">
        <v>43</v>
      </c>
      <c r="E12" s="70"/>
      <c r="F12" s="45" t="s">
        <v>44</v>
      </c>
      <c r="G12" s="50">
        <v>3500</v>
      </c>
      <c r="H12" s="8">
        <f t="shared" si="0"/>
        <v>202442</v>
      </c>
      <c r="I12" s="15"/>
      <c r="J12" s="20">
        <v>9</v>
      </c>
      <c r="K12" s="26"/>
      <c r="L12" s="25"/>
      <c r="M12" s="69"/>
      <c r="N12" s="71"/>
      <c r="O12" s="27"/>
      <c r="P12" s="21">
        <f t="shared" si="1"/>
        <v>140761.94</v>
      </c>
    </row>
    <row r="13" spans="1:16" ht="15" customHeight="1" thickBot="1" thickTop="1">
      <c r="A13" s="20">
        <v>10</v>
      </c>
      <c r="B13" s="26">
        <v>43745</v>
      </c>
      <c r="C13" s="48">
        <v>791</v>
      </c>
      <c r="D13" s="69" t="s">
        <v>48</v>
      </c>
      <c r="E13" s="70"/>
      <c r="F13" s="45" t="s">
        <v>45</v>
      </c>
      <c r="G13" s="50">
        <v>240</v>
      </c>
      <c r="H13" s="8">
        <f t="shared" si="0"/>
        <v>202682</v>
      </c>
      <c r="I13" s="15"/>
      <c r="J13" s="20">
        <v>10</v>
      </c>
      <c r="K13" s="26"/>
      <c r="L13" s="25"/>
      <c r="M13" s="69"/>
      <c r="N13" s="71"/>
      <c r="O13" s="27"/>
      <c r="P13" s="21">
        <f t="shared" si="1"/>
        <v>140761.94</v>
      </c>
    </row>
    <row r="14" spans="1:16" ht="15" customHeight="1" thickBot="1" thickTop="1">
      <c r="A14" s="20">
        <v>11</v>
      </c>
      <c r="B14" s="26">
        <v>43745</v>
      </c>
      <c r="C14" s="48">
        <v>792</v>
      </c>
      <c r="D14" s="69" t="s">
        <v>49</v>
      </c>
      <c r="E14" s="70"/>
      <c r="F14" s="45" t="s">
        <v>46</v>
      </c>
      <c r="G14" s="51">
        <v>3600</v>
      </c>
      <c r="H14" s="8">
        <f t="shared" si="0"/>
        <v>206282</v>
      </c>
      <c r="I14" s="15"/>
      <c r="J14" s="20">
        <v>11</v>
      </c>
      <c r="K14" s="26"/>
      <c r="L14" s="25"/>
      <c r="M14" s="69"/>
      <c r="N14" s="71"/>
      <c r="O14" s="27"/>
      <c r="P14" s="21">
        <f t="shared" si="1"/>
        <v>140761.94</v>
      </c>
    </row>
    <row r="15" spans="1:16" ht="15" customHeight="1" thickBot="1" thickTop="1">
      <c r="A15" s="20">
        <v>12</v>
      </c>
      <c r="B15" s="26">
        <v>43745</v>
      </c>
      <c r="C15" s="48">
        <v>793</v>
      </c>
      <c r="D15" s="69" t="s">
        <v>50</v>
      </c>
      <c r="E15" s="70"/>
      <c r="F15" s="45" t="s">
        <v>47</v>
      </c>
      <c r="G15" s="50">
        <v>1020</v>
      </c>
      <c r="H15" s="8">
        <f t="shared" si="0"/>
        <v>207302</v>
      </c>
      <c r="I15" s="15"/>
      <c r="J15" s="20">
        <v>12</v>
      </c>
      <c r="K15" s="26"/>
      <c r="L15" s="25"/>
      <c r="M15" s="69"/>
      <c r="N15" s="71"/>
      <c r="O15" s="27"/>
      <c r="P15" s="21">
        <f t="shared" si="1"/>
        <v>140761.94</v>
      </c>
    </row>
    <row r="16" spans="1:16" ht="15" customHeight="1" thickBot="1" thickTop="1">
      <c r="A16" s="20">
        <v>13</v>
      </c>
      <c r="B16" s="26">
        <v>43748</v>
      </c>
      <c r="C16" s="48">
        <v>794</v>
      </c>
      <c r="D16" s="69" t="s">
        <v>52</v>
      </c>
      <c r="E16" s="70"/>
      <c r="F16" s="45" t="s">
        <v>51</v>
      </c>
      <c r="G16" s="55">
        <v>2670</v>
      </c>
      <c r="H16" s="8">
        <f t="shared" si="0"/>
        <v>209972</v>
      </c>
      <c r="I16" s="15"/>
      <c r="J16" s="20">
        <v>13</v>
      </c>
      <c r="K16" s="26"/>
      <c r="L16" s="25"/>
      <c r="M16" s="69"/>
      <c r="N16" s="71"/>
      <c r="O16" s="27"/>
      <c r="P16" s="21">
        <f t="shared" si="1"/>
        <v>140761.94</v>
      </c>
    </row>
    <row r="17" spans="1:16" ht="15" customHeight="1" thickBot="1" thickTop="1">
      <c r="A17" s="20">
        <v>14</v>
      </c>
      <c r="B17" s="26">
        <v>43748</v>
      </c>
      <c r="C17" s="48">
        <v>795</v>
      </c>
      <c r="D17" s="69" t="s">
        <v>53</v>
      </c>
      <c r="E17" s="70"/>
      <c r="F17" s="45"/>
      <c r="G17" s="50">
        <v>100</v>
      </c>
      <c r="H17" s="8">
        <f t="shared" si="0"/>
        <v>210072</v>
      </c>
      <c r="I17" s="15"/>
      <c r="J17" s="20">
        <v>14</v>
      </c>
      <c r="K17" s="26"/>
      <c r="L17" s="25"/>
      <c r="M17" s="69"/>
      <c r="N17" s="71"/>
      <c r="O17" s="27"/>
      <c r="P17" s="21">
        <f t="shared" si="1"/>
        <v>140761.94</v>
      </c>
    </row>
    <row r="18" spans="1:16" ht="15" customHeight="1" thickBot="1" thickTop="1">
      <c r="A18" s="20">
        <v>15</v>
      </c>
      <c r="B18" s="26">
        <v>43749</v>
      </c>
      <c r="C18" s="48">
        <v>796</v>
      </c>
      <c r="D18" s="69" t="s">
        <v>56</v>
      </c>
      <c r="E18" s="70"/>
      <c r="F18" s="45" t="s">
        <v>54</v>
      </c>
      <c r="G18" s="50">
        <v>480</v>
      </c>
      <c r="H18" s="8">
        <f t="shared" si="0"/>
        <v>210552</v>
      </c>
      <c r="I18" s="15"/>
      <c r="J18" s="20">
        <v>15</v>
      </c>
      <c r="K18" s="26"/>
      <c r="L18" s="25"/>
      <c r="M18" s="69"/>
      <c r="N18" s="71"/>
      <c r="O18" s="27"/>
      <c r="P18" s="21">
        <f t="shared" si="1"/>
        <v>140761.94</v>
      </c>
    </row>
    <row r="19" spans="1:16" ht="15" customHeight="1" thickBot="1" thickTop="1">
      <c r="A19" s="20">
        <v>16</v>
      </c>
      <c r="B19" s="26">
        <v>43749</v>
      </c>
      <c r="C19" s="48">
        <v>797</v>
      </c>
      <c r="D19" s="69" t="s">
        <v>57</v>
      </c>
      <c r="E19" s="70"/>
      <c r="F19" s="45" t="s">
        <v>55</v>
      </c>
      <c r="G19" s="50">
        <v>2850</v>
      </c>
      <c r="H19" s="8">
        <f t="shared" si="0"/>
        <v>213402</v>
      </c>
      <c r="I19" s="15"/>
      <c r="J19" s="20">
        <v>16</v>
      </c>
      <c r="K19" s="26"/>
      <c r="L19" s="25"/>
      <c r="M19" s="69"/>
      <c r="N19" s="71"/>
      <c r="O19" s="27"/>
      <c r="P19" s="21">
        <f t="shared" si="1"/>
        <v>140761.94</v>
      </c>
    </row>
    <row r="20" spans="1:16" ht="15" customHeight="1" thickBot="1" thickTop="1">
      <c r="A20" s="20">
        <v>17</v>
      </c>
      <c r="B20" s="26">
        <v>43752</v>
      </c>
      <c r="C20" s="48">
        <v>798</v>
      </c>
      <c r="D20" s="69" t="s">
        <v>59</v>
      </c>
      <c r="E20" s="70"/>
      <c r="F20" s="45" t="s">
        <v>58</v>
      </c>
      <c r="G20" s="50">
        <v>2370</v>
      </c>
      <c r="H20" s="8">
        <f t="shared" si="0"/>
        <v>215772</v>
      </c>
      <c r="I20" s="15"/>
      <c r="J20" s="20">
        <v>17</v>
      </c>
      <c r="K20" s="26"/>
      <c r="L20" s="25"/>
      <c r="M20" s="69"/>
      <c r="N20" s="71"/>
      <c r="O20" s="27"/>
      <c r="P20" s="21">
        <f t="shared" si="1"/>
        <v>140761.94</v>
      </c>
    </row>
    <row r="21" spans="1:16" ht="15" customHeight="1" thickBot="1" thickTop="1">
      <c r="A21" s="20">
        <v>18</v>
      </c>
      <c r="B21" s="26">
        <v>43752</v>
      </c>
      <c r="C21" s="48">
        <v>799</v>
      </c>
      <c r="D21" s="69" t="s">
        <v>60</v>
      </c>
      <c r="E21" s="70"/>
      <c r="F21" s="45" t="s">
        <v>40</v>
      </c>
      <c r="G21" s="50">
        <v>2400</v>
      </c>
      <c r="H21" s="8">
        <f t="shared" si="0"/>
        <v>218172</v>
      </c>
      <c r="I21" s="15"/>
      <c r="J21" s="20">
        <v>18</v>
      </c>
      <c r="K21" s="26"/>
      <c r="L21" s="25"/>
      <c r="M21" s="69"/>
      <c r="N21" s="71"/>
      <c r="O21" s="27"/>
      <c r="P21" s="21">
        <f t="shared" si="1"/>
        <v>140761.94</v>
      </c>
    </row>
    <row r="22" spans="1:16" ht="15" customHeight="1" thickBot="1" thickTop="1">
      <c r="A22" s="20">
        <v>19</v>
      </c>
      <c r="B22" s="26">
        <v>43759</v>
      </c>
      <c r="C22" s="48">
        <v>800</v>
      </c>
      <c r="D22" s="69" t="s">
        <v>62</v>
      </c>
      <c r="E22" s="70"/>
      <c r="F22" s="45" t="s">
        <v>61</v>
      </c>
      <c r="G22" s="50">
        <v>2460</v>
      </c>
      <c r="H22" s="8">
        <f t="shared" si="0"/>
        <v>220632</v>
      </c>
      <c r="I22" s="15"/>
      <c r="J22" s="20">
        <v>19</v>
      </c>
      <c r="K22" s="26"/>
      <c r="L22" s="25"/>
      <c r="M22" s="69"/>
      <c r="N22" s="71"/>
      <c r="O22" s="53"/>
      <c r="P22" s="21">
        <f t="shared" si="1"/>
        <v>140761.94</v>
      </c>
    </row>
    <row r="23" spans="1:16" ht="15" customHeight="1" thickBot="1" thickTop="1">
      <c r="A23" s="20">
        <v>20</v>
      </c>
      <c r="B23" s="26">
        <v>43766</v>
      </c>
      <c r="C23" s="48">
        <v>801</v>
      </c>
      <c r="D23" s="56" t="s">
        <v>71</v>
      </c>
      <c r="E23" s="57"/>
      <c r="F23" s="45" t="s">
        <v>70</v>
      </c>
      <c r="G23" s="50">
        <v>100</v>
      </c>
      <c r="H23" s="8">
        <f t="shared" si="0"/>
        <v>220732</v>
      </c>
      <c r="I23" s="15"/>
      <c r="J23" s="20">
        <v>20</v>
      </c>
      <c r="K23" s="26"/>
      <c r="L23" s="25"/>
      <c r="M23" s="69"/>
      <c r="N23" s="71"/>
      <c r="O23" s="50"/>
      <c r="P23" s="21">
        <f t="shared" si="1"/>
        <v>140761.94</v>
      </c>
    </row>
    <row r="24" spans="1:16" ht="15" customHeight="1" thickBot="1" thickTop="1">
      <c r="A24" s="20">
        <v>21</v>
      </c>
      <c r="B24" s="26">
        <v>43768</v>
      </c>
      <c r="C24" s="48">
        <v>802</v>
      </c>
      <c r="D24" s="69" t="s">
        <v>73</v>
      </c>
      <c r="E24" s="70"/>
      <c r="F24" s="45" t="s">
        <v>72</v>
      </c>
      <c r="G24" s="50">
        <v>480</v>
      </c>
      <c r="H24" s="8">
        <f t="shared" si="0"/>
        <v>221212</v>
      </c>
      <c r="I24" s="15"/>
      <c r="J24" s="20">
        <v>21</v>
      </c>
      <c r="K24" s="26"/>
      <c r="L24" s="25"/>
      <c r="M24" s="69"/>
      <c r="N24" s="71"/>
      <c r="O24" s="50"/>
      <c r="P24" s="21">
        <f t="shared" si="1"/>
        <v>140761.94</v>
      </c>
    </row>
    <row r="25" spans="1:16" ht="15" customHeight="1" thickBot="1" thickTop="1">
      <c r="A25" s="20">
        <v>22</v>
      </c>
      <c r="B25" s="26">
        <v>43768</v>
      </c>
      <c r="C25" s="48">
        <v>803</v>
      </c>
      <c r="D25" s="69" t="s">
        <v>50</v>
      </c>
      <c r="E25" s="70"/>
      <c r="F25" s="45" t="s">
        <v>47</v>
      </c>
      <c r="G25" s="50">
        <v>960</v>
      </c>
      <c r="H25" s="8">
        <f t="shared" si="0"/>
        <v>222172</v>
      </c>
      <c r="I25" s="15"/>
      <c r="J25" s="20">
        <v>22</v>
      </c>
      <c r="K25" s="26"/>
      <c r="L25" s="25"/>
      <c r="M25" s="69"/>
      <c r="N25" s="71"/>
      <c r="O25" s="27"/>
      <c r="P25" s="21">
        <f t="shared" si="1"/>
        <v>140761.94</v>
      </c>
    </row>
    <row r="26" spans="1:16" ht="15" customHeight="1" thickBot="1" thickTop="1">
      <c r="A26" s="20">
        <v>23</v>
      </c>
      <c r="B26" s="26">
        <v>43769</v>
      </c>
      <c r="C26" s="48">
        <v>804</v>
      </c>
      <c r="D26" s="69" t="s">
        <v>78</v>
      </c>
      <c r="E26" s="70"/>
      <c r="F26" s="45" t="s">
        <v>75</v>
      </c>
      <c r="G26" s="59">
        <v>2130</v>
      </c>
      <c r="H26" s="8">
        <f t="shared" si="0"/>
        <v>224302</v>
      </c>
      <c r="I26" s="15"/>
      <c r="J26" s="20">
        <v>23</v>
      </c>
      <c r="K26" s="26"/>
      <c r="L26" s="25"/>
      <c r="M26" s="69" t="s">
        <v>24</v>
      </c>
      <c r="N26" s="71"/>
      <c r="O26" s="27">
        <v>0.55</v>
      </c>
      <c r="P26" s="21">
        <f t="shared" si="1"/>
        <v>140762.49</v>
      </c>
    </row>
    <row r="27" spans="1:16" ht="16.5" thickBot="1" thickTop="1">
      <c r="A27" s="20">
        <v>24</v>
      </c>
      <c r="B27" s="26">
        <v>43769</v>
      </c>
      <c r="C27" s="48">
        <v>805</v>
      </c>
      <c r="D27" s="69" t="s">
        <v>48</v>
      </c>
      <c r="E27" s="70"/>
      <c r="F27" s="45" t="s">
        <v>45</v>
      </c>
      <c r="G27" s="59">
        <v>120</v>
      </c>
      <c r="H27" s="8">
        <f t="shared" si="0"/>
        <v>224422</v>
      </c>
      <c r="I27" s="15"/>
      <c r="J27" s="6"/>
      <c r="K27" s="5"/>
      <c r="L27" s="5"/>
      <c r="M27" s="22" t="s">
        <v>6</v>
      </c>
      <c r="N27" s="9"/>
      <c r="O27" s="21">
        <f>SUM(O4:O26)</f>
        <v>13557.57</v>
      </c>
      <c r="P27" s="1"/>
    </row>
    <row r="28" spans="1:16" ht="16.5" thickBot="1" thickTop="1">
      <c r="A28" s="20">
        <v>25</v>
      </c>
      <c r="B28" s="26">
        <v>43769</v>
      </c>
      <c r="C28" s="48"/>
      <c r="D28" s="69" t="s">
        <v>76</v>
      </c>
      <c r="E28" s="70"/>
      <c r="F28" s="45" t="s">
        <v>77</v>
      </c>
      <c r="G28" s="50">
        <v>5260</v>
      </c>
      <c r="H28" s="8">
        <f t="shared" si="0"/>
        <v>229682</v>
      </c>
      <c r="I28" s="15"/>
      <c r="J28" s="24"/>
      <c r="K28" s="23"/>
      <c r="L28" s="23"/>
      <c r="M28" s="22" t="s">
        <v>5</v>
      </c>
      <c r="N28" s="9"/>
      <c r="O28" s="21">
        <f>O27+O3</f>
        <v>140762.49</v>
      </c>
      <c r="P28" s="1"/>
    </row>
    <row r="29" spans="1:16" ht="16.5" thickBot="1" thickTop="1">
      <c r="A29" s="20">
        <v>26</v>
      </c>
      <c r="B29" s="19"/>
      <c r="C29" s="47"/>
      <c r="D29" s="74"/>
      <c r="E29" s="75"/>
      <c r="F29" s="54"/>
      <c r="G29" s="18"/>
      <c r="H29" s="8">
        <f t="shared" si="0"/>
        <v>229682</v>
      </c>
      <c r="I29" s="15"/>
      <c r="J29" s="6"/>
      <c r="K29" s="5">
        <v>1</v>
      </c>
      <c r="L29" s="13"/>
      <c r="M29" s="12" t="s">
        <v>2</v>
      </c>
      <c r="N29" s="17"/>
      <c r="O29" s="16">
        <v>88919.51</v>
      </c>
      <c r="P29" s="1"/>
    </row>
    <row r="30" spans="1:16" ht="16.5" thickBot="1" thickTop="1">
      <c r="A30" s="6"/>
      <c r="B30" s="5"/>
      <c r="C30" s="46"/>
      <c r="D30" s="10" t="s">
        <v>4</v>
      </c>
      <c r="E30" s="10"/>
      <c r="F30" s="9"/>
      <c r="G30" s="8">
        <f>SUM(G4:G29)</f>
        <v>46140</v>
      </c>
      <c r="H30" s="8"/>
      <c r="I30" s="15"/>
      <c r="J30" s="14" t="s">
        <v>3</v>
      </c>
      <c r="K30" s="13"/>
      <c r="L30" s="13"/>
      <c r="M30" s="12"/>
      <c r="N30" s="11"/>
      <c r="O30" s="49"/>
      <c r="P30" s="1"/>
    </row>
    <row r="31" spans="1:16" ht="16.5" thickBot="1" thickTop="1">
      <c r="A31" s="6"/>
      <c r="B31" s="5"/>
      <c r="C31" s="46"/>
      <c r="D31" s="10" t="s">
        <v>1</v>
      </c>
      <c r="E31" s="10"/>
      <c r="F31" s="9"/>
      <c r="G31" s="8">
        <f>G3+G30</f>
        <v>229682</v>
      </c>
      <c r="H31" s="8"/>
      <c r="I31" s="7"/>
      <c r="J31" s="6"/>
      <c r="K31" s="5"/>
      <c r="L31" s="5"/>
      <c r="M31" s="4" t="s">
        <v>0</v>
      </c>
      <c r="N31" s="3"/>
      <c r="O31" s="2">
        <f>SUM(O28:O30)</f>
        <v>229682</v>
      </c>
      <c r="P31" s="1"/>
    </row>
    <row r="32" ht="15.75" thickTop="1"/>
    <row r="34" spans="13:15" ht="15">
      <c r="M34" s="76">
        <v>43404</v>
      </c>
      <c r="N34" s="77"/>
      <c r="O34" s="77"/>
    </row>
    <row r="35" spans="13:15" ht="15">
      <c r="M35" s="77" t="s">
        <v>26</v>
      </c>
      <c r="N35" s="77"/>
      <c r="O35" s="77"/>
    </row>
    <row r="36" spans="13:15" ht="15">
      <c r="M36" s="77" t="s">
        <v>25</v>
      </c>
      <c r="N36" s="77"/>
      <c r="O36" s="77"/>
    </row>
  </sheetData>
  <sheetProtection/>
  <mergeCells count="56">
    <mergeCell ref="D27:E27"/>
    <mergeCell ref="D28:E28"/>
    <mergeCell ref="D29:E29"/>
    <mergeCell ref="M34:O34"/>
    <mergeCell ref="M35:O35"/>
    <mergeCell ref="M36:O36"/>
    <mergeCell ref="D24:E24"/>
    <mergeCell ref="M24:N24"/>
    <mergeCell ref="D25:E25"/>
    <mergeCell ref="M25:N25"/>
    <mergeCell ref="D26:E26"/>
    <mergeCell ref="M26:N26"/>
    <mergeCell ref="D21:E21"/>
    <mergeCell ref="M21:N21"/>
    <mergeCell ref="D22:E22"/>
    <mergeCell ref="M22:N22"/>
    <mergeCell ref="M23:N23"/>
    <mergeCell ref="D18:E18"/>
    <mergeCell ref="M18:N18"/>
    <mergeCell ref="D19:E19"/>
    <mergeCell ref="M19:N19"/>
    <mergeCell ref="D20:E20"/>
    <mergeCell ref="M20:N20"/>
    <mergeCell ref="M14:N14"/>
    <mergeCell ref="M15:N15"/>
    <mergeCell ref="D16:E16"/>
    <mergeCell ref="M16:N16"/>
    <mergeCell ref="D17:E17"/>
    <mergeCell ref="M17:N17"/>
    <mergeCell ref="D14:E14"/>
    <mergeCell ref="D15:E15"/>
    <mergeCell ref="M9:N9"/>
    <mergeCell ref="D10:E10"/>
    <mergeCell ref="M10:N10"/>
    <mergeCell ref="M11:N11"/>
    <mergeCell ref="M12:N12"/>
    <mergeCell ref="M13:N13"/>
    <mergeCell ref="D9:E9"/>
    <mergeCell ref="D11:E11"/>
    <mergeCell ref="D12:E12"/>
    <mergeCell ref="D13:E13"/>
    <mergeCell ref="D5:E5"/>
    <mergeCell ref="D6:E6"/>
    <mergeCell ref="M6:N6"/>
    <mergeCell ref="D7:E7"/>
    <mergeCell ref="M7:N7"/>
    <mergeCell ref="D8:E8"/>
    <mergeCell ref="M8:N8"/>
    <mergeCell ref="M5:N5"/>
    <mergeCell ref="D1:G1"/>
    <mergeCell ref="J1:N1"/>
    <mergeCell ref="D2:E2"/>
    <mergeCell ref="M2:N2"/>
    <mergeCell ref="B3:E3"/>
    <mergeCell ref="D4:E4"/>
    <mergeCell ref="M4:N4"/>
  </mergeCells>
  <printOptions/>
  <pageMargins left="0.7086614173228347" right="0.7086614173228347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2019-11-01T06:23:37Z</cp:lastPrinted>
  <dcterms:created xsi:type="dcterms:W3CDTF">2010-11-26T10:25:36Z</dcterms:created>
  <dcterms:modified xsi:type="dcterms:W3CDTF">2019-11-01T06:35:18Z</dcterms:modified>
  <cp:category/>
  <cp:version/>
  <cp:contentType/>
  <cp:contentStatus/>
</cp:coreProperties>
</file>