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KASIM" sheetId="1" r:id="rId1"/>
  </sheets>
  <definedNames/>
  <calcPr fullCalcOnLoad="1"/>
</workbook>
</file>

<file path=xl/sharedStrings.xml><?xml version="1.0" encoding="utf-8"?>
<sst xmlns="http://schemas.openxmlformats.org/spreadsheetml/2006/main" count="90" uniqueCount="78">
  <si>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</si>
  <si>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</si>
  <si>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</si>
  <si>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</si>
  <si>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</si>
  <si>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</si>
  <si>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</si>
  <si>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</si>
  <si>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</si>
  <si>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</si>
  <si>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</si>
  <si>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</si>
  <si>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</si>
  <si>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</si>
  <si>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</si>
  <si>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</si>
  <si>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</si>
  <si>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</si>
  <si>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</si>
  <si>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</si>
  <si>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</si>
  <si>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EKİM AYINDAN DEVİR</t>
  </si>
  <si>
    <t>MÜFİDE İLHAN İLKOUKULU OAB. GELİRLER</t>
  </si>
  <si>
    <t>MÜFİDE İLHAN İLKOUKULU OAB. GİDERLER</t>
  </si>
  <si>
    <t>OAB.BAŞ.</t>
  </si>
  <si>
    <t>KASA</t>
  </si>
  <si>
    <t>GIB-0076</t>
  </si>
  <si>
    <t>GEZ-TUR BİL.İST.</t>
  </si>
  <si>
    <t>ANADOLU SİGORTA</t>
  </si>
  <si>
    <t>SELVER BULUT</t>
  </si>
  <si>
    <t>CANAN KÖK ÇETİNKAYA</t>
  </si>
  <si>
    <t>3-C.EK.</t>
  </si>
  <si>
    <t>TÜRK TELEKOM-EKİM</t>
  </si>
  <si>
    <t>MEHMET EMİN KAYA</t>
  </si>
  <si>
    <t>1-B.</t>
  </si>
  <si>
    <t>SELDANE TEMEL</t>
  </si>
  <si>
    <t>1-H.EK.</t>
  </si>
  <si>
    <t>2-I.EK.</t>
  </si>
  <si>
    <t>3-B.EK.</t>
  </si>
  <si>
    <t>VEYSİ ŞAPUK</t>
  </si>
  <si>
    <t>HAMDİ KURTULUŞ</t>
  </si>
  <si>
    <t>KATİBE ATALAY</t>
  </si>
  <si>
    <t>ÖZNUR GÜLER</t>
  </si>
  <si>
    <t>1-D.EK.</t>
  </si>
  <si>
    <t>TUĞBA ÖĞREDİK</t>
  </si>
  <si>
    <t>2-D.EK.</t>
  </si>
  <si>
    <t>SİBEL POLAT</t>
  </si>
  <si>
    <t>2-H.EK.</t>
  </si>
  <si>
    <t>ORHAN TUFAN</t>
  </si>
  <si>
    <t>1-I.EK.</t>
  </si>
  <si>
    <t>3-E.EK.</t>
  </si>
  <si>
    <t>DOĞAN GÖÇTÜ</t>
  </si>
  <si>
    <t>SONGÜL ERKAL</t>
  </si>
  <si>
    <t>SEVGİ TATAR</t>
  </si>
  <si>
    <t>4-H.EK.</t>
  </si>
  <si>
    <t>FATMA SÜMER</t>
  </si>
  <si>
    <t>2-A.EK.</t>
  </si>
  <si>
    <t>ŞERİFE GÜNDOĞDU</t>
  </si>
  <si>
    <t>GÖÇER REKLAM</t>
  </si>
  <si>
    <t>2-C.EK.</t>
  </si>
  <si>
    <t>GIB-0082</t>
  </si>
  <si>
    <t>ÇÖZÜM BÜRO MAL.</t>
  </si>
  <si>
    <t>ERDOĞAN BATTAL</t>
  </si>
  <si>
    <t>EAR-08010</t>
  </si>
  <si>
    <t>DOĞUŞ ELEKTRİK</t>
  </si>
  <si>
    <t>1-C.EK.</t>
  </si>
  <si>
    <t>SAFİYE ÖZDEN</t>
  </si>
  <si>
    <t>BİZİM KIRTASİYE</t>
  </si>
  <si>
    <t>H.AYSUN ÇAKIR</t>
  </si>
  <si>
    <t>1-E.EK.</t>
  </si>
  <si>
    <t>BİRSEN KILINÇ</t>
  </si>
  <si>
    <t>1-G.EK.</t>
  </si>
  <si>
    <t>CAN TEM.MAL.</t>
  </si>
  <si>
    <t>GIB-0035</t>
  </si>
  <si>
    <t>FATMA ÖZDEMİR</t>
  </si>
  <si>
    <t>4-F.EK.</t>
  </si>
  <si>
    <t>MEHMET ALİ YEŞİLKUŞ</t>
  </si>
  <si>
    <t>MAHMOUD ALASSALI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</si>
</sst>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5"/>
      <name val="Calibri"/>
      <family val="2"/>
    </font>
    <font>
      <b/>
      <sz val="8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6699"/>
      <name val="Calibri"/>
      <family val="2"/>
    </font>
    <font>
      <b/>
      <sz val="8"/>
      <color theme="4" tint="-0.24997000396251678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1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3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3" fillId="0" borderId="18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1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22</xdr:row>
      <xdr:rowOff>95250</xdr:rowOff>
    </xdr:from>
    <xdr:to>
      <xdr:col>13</xdr:col>
      <xdr:colOff>552450</xdr:colOff>
      <xdr:row>22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0560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104775</xdr:rowOff>
    </xdr:from>
    <xdr:to>
      <xdr:col>13</xdr:col>
      <xdr:colOff>533400</xdr:colOff>
      <xdr:row>25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8655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85725</xdr:rowOff>
    </xdr:from>
    <xdr:to>
      <xdr:col>13</xdr:col>
      <xdr:colOff>523875</xdr:colOff>
      <xdr:row>26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7702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95250</xdr:rowOff>
    </xdr:from>
    <xdr:to>
      <xdr:col>13</xdr:col>
      <xdr:colOff>533400</xdr:colOff>
      <xdr:row>23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865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24</xdr:row>
      <xdr:rowOff>104775</xdr:rowOff>
    </xdr:from>
    <xdr:to>
      <xdr:col>13</xdr:col>
      <xdr:colOff>552450</xdr:colOff>
      <xdr:row>24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05600" y="5133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5</xdr:col>
      <xdr:colOff>523875</xdr:colOff>
      <xdr:row>25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62225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95250</xdr:rowOff>
    </xdr:from>
    <xdr:to>
      <xdr:col>5</xdr:col>
      <xdr:colOff>523875</xdr:colOff>
      <xdr:row>26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62225" y="5543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770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6222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U18" sqref="U18"/>
    </sheetView>
  </sheetViews>
  <sheetFormatPr defaultColWidth="9.140625" defaultRowHeight="15"/>
  <cols>
    <col min="1" max="1" width="3.00390625" style="0" customWidth="1"/>
    <col min="5" max="5" width="7.8515625" style="0" customWidth="1"/>
    <col min="6" max="6" width="10.00390625" style="51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72" t="s">
        <v>22</v>
      </c>
      <c r="E1" s="73"/>
      <c r="F1" s="73"/>
      <c r="G1" s="73"/>
      <c r="H1" s="43"/>
      <c r="I1" s="33"/>
      <c r="J1" s="74" t="s">
        <v>23</v>
      </c>
      <c r="K1" s="75"/>
      <c r="L1" s="75"/>
      <c r="M1" s="75"/>
      <c r="N1" s="76"/>
      <c r="O1" s="42">
        <v>44165</v>
      </c>
      <c r="P1" s="41" t="s">
        <v>19</v>
      </c>
    </row>
    <row r="2" spans="1:16" ht="16.5" thickBot="1" thickTop="1">
      <c r="A2" s="40" t="s">
        <v>17</v>
      </c>
      <c r="B2" s="40" t="s">
        <v>16</v>
      </c>
      <c r="C2" s="40" t="s">
        <v>15</v>
      </c>
      <c r="D2" s="77" t="s">
        <v>18</v>
      </c>
      <c r="E2" s="78"/>
      <c r="F2" s="40" t="s">
        <v>13</v>
      </c>
      <c r="G2" s="40" t="s">
        <v>12</v>
      </c>
      <c r="H2" s="36" t="s">
        <v>11</v>
      </c>
      <c r="I2" s="39"/>
      <c r="J2" s="38" t="s">
        <v>17</v>
      </c>
      <c r="K2" s="38" t="s">
        <v>16</v>
      </c>
      <c r="L2" s="38" t="s">
        <v>15</v>
      </c>
      <c r="M2" s="77" t="s">
        <v>14</v>
      </c>
      <c r="N2" s="78"/>
      <c r="O2" s="37" t="s">
        <v>12</v>
      </c>
      <c r="P2" s="36" t="s">
        <v>11</v>
      </c>
    </row>
    <row r="3" spans="1:16" ht="16.5" thickBot="1" thickTop="1">
      <c r="A3" s="35" t="s">
        <v>10</v>
      </c>
      <c r="B3" s="79" t="s">
        <v>21</v>
      </c>
      <c r="C3" s="80"/>
      <c r="D3" s="80"/>
      <c r="E3" s="80"/>
      <c r="F3" s="48" t="s">
        <v>9</v>
      </c>
      <c r="G3" s="34">
        <v>120163.06</v>
      </c>
      <c r="H3" s="27" t="s">
        <v>7</v>
      </c>
      <c r="I3" s="33"/>
      <c r="J3" s="32" t="s">
        <v>8</v>
      </c>
      <c r="K3" s="31"/>
      <c r="L3" s="31"/>
      <c r="M3" s="30"/>
      <c r="N3" s="29"/>
      <c r="O3" s="28">
        <v>68806.15</v>
      </c>
      <c r="P3" s="27" t="s">
        <v>7</v>
      </c>
    </row>
    <row r="4" spans="1:16" ht="16.5" thickBot="1" thickTop="1">
      <c r="A4" s="18">
        <v>1</v>
      </c>
      <c r="B4" s="44">
        <v>44139</v>
      </c>
      <c r="C4" s="45">
        <v>829</v>
      </c>
      <c r="D4" s="64" t="s">
        <v>30</v>
      </c>
      <c r="E4" s="65"/>
      <c r="F4" s="45" t="s">
        <v>31</v>
      </c>
      <c r="G4" s="52">
        <v>4500</v>
      </c>
      <c r="H4" s="8">
        <f>G3+G4</f>
        <v>124663.06</v>
      </c>
      <c r="I4" s="14"/>
      <c r="J4" s="18">
        <v>1</v>
      </c>
      <c r="K4" s="25">
        <v>44130</v>
      </c>
      <c r="L4" s="60" t="s">
        <v>26</v>
      </c>
      <c r="M4" s="64" t="s">
        <v>27</v>
      </c>
      <c r="N4" s="69"/>
      <c r="O4" s="57">
        <v>4794.34</v>
      </c>
      <c r="P4" s="19">
        <f>O3+O4</f>
        <v>73600.48999999999</v>
      </c>
    </row>
    <row r="5" spans="1:16" ht="16.5" thickBot="1" thickTop="1">
      <c r="A5" s="18">
        <v>2</v>
      </c>
      <c r="B5" s="44">
        <v>44131</v>
      </c>
      <c r="C5" s="45">
        <v>37</v>
      </c>
      <c r="D5" s="64" t="s">
        <v>33</v>
      </c>
      <c r="E5" s="65"/>
      <c r="F5" s="46" t="s">
        <v>34</v>
      </c>
      <c r="G5" s="53">
        <v>150</v>
      </c>
      <c r="H5" s="8">
        <f aca="true" t="shared" si="0" ref="H5:H25">H4+G5</f>
        <v>124813.06</v>
      </c>
      <c r="I5" s="14"/>
      <c r="J5" s="18">
        <v>2</v>
      </c>
      <c r="K5" s="25">
        <v>44120</v>
      </c>
      <c r="L5" s="24">
        <v>394281614</v>
      </c>
      <c r="M5" s="64" t="s">
        <v>28</v>
      </c>
      <c r="N5" s="69"/>
      <c r="O5" s="57">
        <v>704</v>
      </c>
      <c r="P5" s="19">
        <f aca="true" t="shared" si="1" ref="P5:P22">P4+O5</f>
        <v>74304.48999999999</v>
      </c>
    </row>
    <row r="6" spans="1:16" ht="16.5" thickBot="1" thickTop="1">
      <c r="A6" s="18">
        <v>3</v>
      </c>
      <c r="B6" s="44">
        <v>44140</v>
      </c>
      <c r="C6" s="45">
        <v>830</v>
      </c>
      <c r="D6" s="64" t="s">
        <v>35</v>
      </c>
      <c r="E6" s="65"/>
      <c r="F6" s="50" t="s">
        <v>36</v>
      </c>
      <c r="G6" s="58">
        <v>3150</v>
      </c>
      <c r="H6" s="8">
        <f t="shared" si="0"/>
        <v>127963.06</v>
      </c>
      <c r="I6" s="14"/>
      <c r="J6" s="18">
        <v>3</v>
      </c>
      <c r="K6" s="25">
        <v>44132</v>
      </c>
      <c r="L6" s="24"/>
      <c r="M6" s="64" t="s">
        <v>32</v>
      </c>
      <c r="N6" s="69"/>
      <c r="O6" s="26">
        <v>33.5</v>
      </c>
      <c r="P6" s="19">
        <f t="shared" si="1"/>
        <v>74337.98999999999</v>
      </c>
    </row>
    <row r="7" spans="1:16" ht="16.5" thickBot="1" thickTop="1">
      <c r="A7" s="18">
        <v>4</v>
      </c>
      <c r="B7" s="44">
        <v>44141</v>
      </c>
      <c r="C7" s="45">
        <v>831</v>
      </c>
      <c r="D7" s="64" t="s">
        <v>41</v>
      </c>
      <c r="E7" s="65"/>
      <c r="F7" s="46" t="s">
        <v>37</v>
      </c>
      <c r="G7" s="53">
        <v>1925</v>
      </c>
      <c r="H7" s="8">
        <f t="shared" si="0"/>
        <v>129888.06</v>
      </c>
      <c r="I7" s="14"/>
      <c r="J7" s="18">
        <v>4</v>
      </c>
      <c r="K7" s="25">
        <v>44153</v>
      </c>
      <c r="L7" s="24">
        <v>11086</v>
      </c>
      <c r="M7" s="64" t="s">
        <v>58</v>
      </c>
      <c r="N7" s="65"/>
      <c r="O7" s="26">
        <v>385.86</v>
      </c>
      <c r="P7" s="19">
        <f t="shared" si="1"/>
        <v>74723.84999999999</v>
      </c>
    </row>
    <row r="8" spans="1:16" ht="16.5" thickBot="1" thickTop="1">
      <c r="A8" s="18">
        <v>5</v>
      </c>
      <c r="B8" s="44">
        <v>44141</v>
      </c>
      <c r="C8" s="45">
        <v>40</v>
      </c>
      <c r="D8" s="64" t="s">
        <v>39</v>
      </c>
      <c r="E8" s="65"/>
      <c r="F8" s="46" t="s">
        <v>38</v>
      </c>
      <c r="G8" s="54">
        <v>150</v>
      </c>
      <c r="H8" s="8">
        <f t="shared" si="0"/>
        <v>130038.06</v>
      </c>
      <c r="I8" s="14"/>
      <c r="J8" s="18">
        <v>5</v>
      </c>
      <c r="K8" s="25">
        <v>44155</v>
      </c>
      <c r="L8" s="60" t="s">
        <v>60</v>
      </c>
      <c r="M8" s="64" t="s">
        <v>27</v>
      </c>
      <c r="N8" s="69"/>
      <c r="O8" s="26">
        <v>3525.25</v>
      </c>
      <c r="P8" s="19">
        <f t="shared" si="1"/>
        <v>78249.09999999999</v>
      </c>
    </row>
    <row r="9" spans="1:16" ht="16.5" thickBot="1" thickTop="1">
      <c r="A9" s="18">
        <v>6</v>
      </c>
      <c r="B9" s="44">
        <v>44141</v>
      </c>
      <c r="C9" s="45">
        <v>41</v>
      </c>
      <c r="D9" s="64" t="s">
        <v>40</v>
      </c>
      <c r="E9" s="65"/>
      <c r="F9" s="46" t="s">
        <v>38</v>
      </c>
      <c r="G9" s="54">
        <v>150</v>
      </c>
      <c r="H9" s="59">
        <f t="shared" si="0"/>
        <v>130188.06</v>
      </c>
      <c r="I9" s="14"/>
      <c r="J9" s="18">
        <v>6</v>
      </c>
      <c r="K9" s="25">
        <v>44158</v>
      </c>
      <c r="L9" s="24">
        <v>27507</v>
      </c>
      <c r="M9" s="64" t="s">
        <v>61</v>
      </c>
      <c r="N9" s="69"/>
      <c r="O9" s="26">
        <v>177</v>
      </c>
      <c r="P9" s="19">
        <f t="shared" si="1"/>
        <v>78426.09999999999</v>
      </c>
    </row>
    <row r="10" spans="1:16" ht="16.5" thickBot="1" thickTop="1">
      <c r="A10" s="18">
        <v>7</v>
      </c>
      <c r="B10" s="44">
        <v>44144</v>
      </c>
      <c r="C10" s="45">
        <v>832</v>
      </c>
      <c r="D10" s="64" t="s">
        <v>42</v>
      </c>
      <c r="E10" s="65"/>
      <c r="F10" s="46" t="s">
        <v>43</v>
      </c>
      <c r="G10" s="54">
        <v>4050</v>
      </c>
      <c r="H10" s="8">
        <f t="shared" si="0"/>
        <v>134238.06</v>
      </c>
      <c r="I10" s="14"/>
      <c r="J10" s="18">
        <v>7</v>
      </c>
      <c r="K10" s="25">
        <v>44159</v>
      </c>
      <c r="L10" s="60" t="s">
        <v>63</v>
      </c>
      <c r="M10" s="64" t="s">
        <v>64</v>
      </c>
      <c r="N10" s="69"/>
      <c r="O10" s="26">
        <v>1555</v>
      </c>
      <c r="P10" s="19">
        <f t="shared" si="1"/>
        <v>79981.09999999999</v>
      </c>
    </row>
    <row r="11" spans="1:16" ht="16.5" thickBot="1" thickTop="1">
      <c r="A11" s="18">
        <v>8</v>
      </c>
      <c r="B11" s="44">
        <v>44144</v>
      </c>
      <c r="C11" s="45">
        <v>833</v>
      </c>
      <c r="D11" s="64" t="s">
        <v>44</v>
      </c>
      <c r="E11" s="65"/>
      <c r="F11" s="46" t="s">
        <v>45</v>
      </c>
      <c r="G11" s="54">
        <v>3900</v>
      </c>
      <c r="H11" s="8">
        <f t="shared" si="0"/>
        <v>138138.06</v>
      </c>
      <c r="I11" s="14"/>
      <c r="J11" s="18">
        <v>8</v>
      </c>
      <c r="K11" s="25">
        <v>44159</v>
      </c>
      <c r="L11" s="24">
        <v>240387</v>
      </c>
      <c r="M11" s="64" t="s">
        <v>67</v>
      </c>
      <c r="N11" s="69"/>
      <c r="O11" s="26">
        <v>607.5</v>
      </c>
      <c r="P11" s="19">
        <f t="shared" si="1"/>
        <v>80588.59999999999</v>
      </c>
    </row>
    <row r="12" spans="1:16" ht="16.5" thickBot="1" thickTop="1">
      <c r="A12" s="18">
        <v>9</v>
      </c>
      <c r="B12" s="44">
        <v>44144</v>
      </c>
      <c r="C12" s="45">
        <v>834</v>
      </c>
      <c r="D12" s="64" t="s">
        <v>46</v>
      </c>
      <c r="E12" s="65"/>
      <c r="F12" s="46" t="s">
        <v>47</v>
      </c>
      <c r="G12" s="53">
        <v>1400</v>
      </c>
      <c r="H12" s="8">
        <f t="shared" si="0"/>
        <v>139538.06</v>
      </c>
      <c r="I12" s="14"/>
      <c r="J12" s="18">
        <v>9</v>
      </c>
      <c r="K12" s="25">
        <v>44160</v>
      </c>
      <c r="L12" s="24" t="s">
        <v>73</v>
      </c>
      <c r="M12" s="64" t="s">
        <v>72</v>
      </c>
      <c r="N12" s="69"/>
      <c r="O12" s="26">
        <v>2130</v>
      </c>
      <c r="P12" s="19">
        <f t="shared" si="1"/>
        <v>82718.59999999999</v>
      </c>
    </row>
    <row r="13" spans="1:16" ht="16.5" thickBot="1" thickTop="1">
      <c r="A13" s="18">
        <v>10</v>
      </c>
      <c r="B13" s="44">
        <v>44141</v>
      </c>
      <c r="C13" s="45">
        <v>45</v>
      </c>
      <c r="D13" s="64" t="s">
        <v>48</v>
      </c>
      <c r="E13" s="65"/>
      <c r="F13" s="46" t="s">
        <v>38</v>
      </c>
      <c r="G13" s="53">
        <v>150</v>
      </c>
      <c r="H13" s="8">
        <f t="shared" si="0"/>
        <v>139688.06</v>
      </c>
      <c r="I13" s="14"/>
      <c r="J13" s="18">
        <v>10</v>
      </c>
      <c r="K13" s="25"/>
      <c r="L13" s="24"/>
      <c r="M13" s="64"/>
      <c r="N13" s="69"/>
      <c r="O13" s="26"/>
      <c r="P13" s="19">
        <f t="shared" si="1"/>
        <v>82718.59999999999</v>
      </c>
    </row>
    <row r="14" spans="1:16" ht="16.5" thickBot="1" thickTop="1">
      <c r="A14" s="18">
        <v>11</v>
      </c>
      <c r="B14" s="44">
        <v>44145</v>
      </c>
      <c r="C14" s="45">
        <v>835</v>
      </c>
      <c r="D14" s="64" t="s">
        <v>51</v>
      </c>
      <c r="E14" s="65"/>
      <c r="F14" s="46" t="s">
        <v>49</v>
      </c>
      <c r="G14" s="53">
        <v>150</v>
      </c>
      <c r="H14" s="8">
        <f t="shared" si="0"/>
        <v>139838.06</v>
      </c>
      <c r="I14" s="14"/>
      <c r="J14" s="18">
        <v>11</v>
      </c>
      <c r="K14" s="25"/>
      <c r="L14" s="24"/>
      <c r="M14" s="64"/>
      <c r="N14" s="69"/>
      <c r="O14" s="26"/>
      <c r="P14" s="19">
        <f t="shared" si="1"/>
        <v>82718.59999999999</v>
      </c>
    </row>
    <row r="15" spans="1:16" ht="16.5" thickBot="1" thickTop="1">
      <c r="A15" s="18">
        <v>12</v>
      </c>
      <c r="B15" s="25">
        <v>44147</v>
      </c>
      <c r="C15" s="46">
        <v>836</v>
      </c>
      <c r="D15" s="64" t="s">
        <v>52</v>
      </c>
      <c r="E15" s="65"/>
      <c r="F15" s="46" t="s">
        <v>50</v>
      </c>
      <c r="G15" s="53">
        <v>1200</v>
      </c>
      <c r="H15" s="8">
        <f t="shared" si="0"/>
        <v>141038.06</v>
      </c>
      <c r="I15" s="14"/>
      <c r="J15" s="18">
        <v>12</v>
      </c>
      <c r="K15" s="25"/>
      <c r="L15" s="24"/>
      <c r="M15" s="64"/>
      <c r="N15" s="69"/>
      <c r="O15" s="26"/>
      <c r="P15" s="19">
        <f t="shared" si="1"/>
        <v>82718.59999999999</v>
      </c>
    </row>
    <row r="16" spans="1:16" ht="16.5" thickBot="1" thickTop="1">
      <c r="A16" s="18">
        <v>13</v>
      </c>
      <c r="B16" s="25">
        <v>44148</v>
      </c>
      <c r="C16" s="46">
        <v>837</v>
      </c>
      <c r="D16" s="64" t="s">
        <v>53</v>
      </c>
      <c r="E16" s="65"/>
      <c r="F16" s="46" t="s">
        <v>54</v>
      </c>
      <c r="G16" s="53">
        <v>1350</v>
      </c>
      <c r="H16" s="8">
        <f t="shared" si="0"/>
        <v>142388.06</v>
      </c>
      <c r="I16" s="14"/>
      <c r="J16" s="18">
        <v>13</v>
      </c>
      <c r="K16" s="25"/>
      <c r="L16" s="24"/>
      <c r="M16" s="64"/>
      <c r="N16" s="69"/>
      <c r="O16" s="23"/>
      <c r="P16" s="19">
        <f t="shared" si="1"/>
        <v>82718.59999999999</v>
      </c>
    </row>
    <row r="17" spans="1:16" ht="16.5" thickBot="1" thickTop="1">
      <c r="A17" s="18">
        <v>14</v>
      </c>
      <c r="B17" s="25">
        <v>44148</v>
      </c>
      <c r="C17" s="46">
        <v>838</v>
      </c>
      <c r="D17" s="64" t="s">
        <v>55</v>
      </c>
      <c r="E17" s="65"/>
      <c r="F17" s="46" t="s">
        <v>56</v>
      </c>
      <c r="G17" s="53">
        <v>4000</v>
      </c>
      <c r="H17" s="8">
        <f t="shared" si="0"/>
        <v>146388.06</v>
      </c>
      <c r="I17" s="14"/>
      <c r="J17" s="18">
        <v>14</v>
      </c>
      <c r="K17" s="25"/>
      <c r="L17" s="24"/>
      <c r="M17" s="64"/>
      <c r="N17" s="69"/>
      <c r="O17" s="23"/>
      <c r="P17" s="19">
        <f t="shared" si="1"/>
        <v>82718.59999999999</v>
      </c>
    </row>
    <row r="18" spans="1:16" ht="16.5" thickBot="1" thickTop="1">
      <c r="A18" s="18">
        <v>15</v>
      </c>
      <c r="B18" s="25">
        <v>44147</v>
      </c>
      <c r="C18" s="46">
        <v>50</v>
      </c>
      <c r="D18" s="64" t="s">
        <v>57</v>
      </c>
      <c r="E18" s="65"/>
      <c r="F18" s="46" t="s">
        <v>38</v>
      </c>
      <c r="G18" s="53">
        <v>150</v>
      </c>
      <c r="H18" s="8">
        <f t="shared" si="0"/>
        <v>146538.06</v>
      </c>
      <c r="I18" s="14"/>
      <c r="J18" s="18">
        <v>15</v>
      </c>
      <c r="K18" s="25"/>
      <c r="L18" s="24"/>
      <c r="M18" s="64"/>
      <c r="N18" s="69"/>
      <c r="O18" s="23"/>
      <c r="P18" s="19">
        <f t="shared" si="1"/>
        <v>82718.59999999999</v>
      </c>
    </row>
    <row r="19" spans="1:16" ht="16.5" thickBot="1" thickTop="1">
      <c r="A19" s="18">
        <v>16</v>
      </c>
      <c r="B19" s="25">
        <v>44159</v>
      </c>
      <c r="C19" s="46">
        <v>839</v>
      </c>
      <c r="D19" s="62" t="s">
        <v>66</v>
      </c>
      <c r="E19" s="63"/>
      <c r="F19" s="46" t="s">
        <v>65</v>
      </c>
      <c r="G19" s="61">
        <v>900</v>
      </c>
      <c r="H19" s="8">
        <f t="shared" si="0"/>
        <v>147438.06</v>
      </c>
      <c r="I19" s="14"/>
      <c r="J19" s="18">
        <v>16</v>
      </c>
      <c r="K19" s="25"/>
      <c r="L19" s="24"/>
      <c r="M19" s="64"/>
      <c r="N19" s="69"/>
      <c r="O19" s="26"/>
      <c r="P19" s="19">
        <f t="shared" si="1"/>
        <v>82718.59999999999</v>
      </c>
    </row>
    <row r="20" spans="1:16" ht="16.5" thickBot="1" thickTop="1">
      <c r="A20" s="18">
        <v>17</v>
      </c>
      <c r="B20" s="25">
        <v>44159</v>
      </c>
      <c r="C20" s="46">
        <v>840</v>
      </c>
      <c r="D20" s="62" t="s">
        <v>62</v>
      </c>
      <c r="E20" s="63"/>
      <c r="F20" s="46" t="s">
        <v>47</v>
      </c>
      <c r="G20" s="61">
        <v>150</v>
      </c>
      <c r="H20" s="8">
        <f t="shared" si="0"/>
        <v>147588.06</v>
      </c>
      <c r="I20" s="14"/>
      <c r="J20" s="18">
        <v>17</v>
      </c>
      <c r="K20" s="25"/>
      <c r="L20" s="24"/>
      <c r="M20" s="64"/>
      <c r="N20" s="69"/>
      <c r="O20" s="26"/>
      <c r="P20" s="19">
        <f t="shared" si="1"/>
        <v>82718.59999999999</v>
      </c>
    </row>
    <row r="21" spans="1:16" ht="16.5" thickBot="1" thickTop="1">
      <c r="A21" s="18">
        <v>18</v>
      </c>
      <c r="B21" s="25">
        <v>44159</v>
      </c>
      <c r="C21" s="46">
        <v>841</v>
      </c>
      <c r="D21" s="64" t="s">
        <v>68</v>
      </c>
      <c r="E21" s="65"/>
      <c r="F21" s="46" t="s">
        <v>69</v>
      </c>
      <c r="G21" s="61">
        <v>1650</v>
      </c>
      <c r="H21" s="8">
        <f t="shared" si="0"/>
        <v>149238.06</v>
      </c>
      <c r="I21" s="14"/>
      <c r="J21" s="18">
        <v>18</v>
      </c>
      <c r="K21" s="25"/>
      <c r="L21" s="24"/>
      <c r="M21" s="64"/>
      <c r="N21" s="69"/>
      <c r="O21" s="26"/>
      <c r="P21" s="19">
        <f t="shared" si="1"/>
        <v>82718.59999999999</v>
      </c>
    </row>
    <row r="22" spans="1:16" ht="16.5" thickBot="1" thickTop="1">
      <c r="A22" s="18">
        <v>19</v>
      </c>
      <c r="B22" s="25">
        <v>44159</v>
      </c>
      <c r="C22" s="46">
        <v>843</v>
      </c>
      <c r="D22" s="64" t="s">
        <v>70</v>
      </c>
      <c r="E22" s="65"/>
      <c r="F22" s="46" t="s">
        <v>71</v>
      </c>
      <c r="G22" s="61">
        <v>850</v>
      </c>
      <c r="H22" s="8">
        <f t="shared" si="0"/>
        <v>150088.06</v>
      </c>
      <c r="I22" s="14"/>
      <c r="J22" s="18">
        <v>19</v>
      </c>
      <c r="K22" s="25"/>
      <c r="L22" s="24"/>
      <c r="M22" s="70"/>
      <c r="N22" s="71"/>
      <c r="O22" s="26"/>
      <c r="P22" s="19">
        <f t="shared" si="1"/>
        <v>82718.59999999999</v>
      </c>
    </row>
    <row r="23" spans="1:16" ht="16.5" thickBot="1" thickTop="1">
      <c r="A23" s="18">
        <v>38</v>
      </c>
      <c r="B23" s="25">
        <v>44161</v>
      </c>
      <c r="C23" s="46">
        <v>844</v>
      </c>
      <c r="D23" s="64" t="s">
        <v>74</v>
      </c>
      <c r="E23" s="65"/>
      <c r="F23" s="46" t="s">
        <v>75</v>
      </c>
      <c r="G23" s="61">
        <v>1200</v>
      </c>
      <c r="H23" s="8">
        <f t="shared" si="0"/>
        <v>151288.06</v>
      </c>
      <c r="I23" s="14"/>
      <c r="J23" s="6"/>
      <c r="K23" s="5"/>
      <c r="L23" s="5"/>
      <c r="M23" s="20" t="s">
        <v>6</v>
      </c>
      <c r="N23" s="9"/>
      <c r="O23" s="19">
        <f>SUM(O4:O22)</f>
        <v>13912.45</v>
      </c>
      <c r="P23" s="1"/>
    </row>
    <row r="24" spans="1:16" ht="16.5" thickBot="1" thickTop="1">
      <c r="A24" s="18">
        <v>39</v>
      </c>
      <c r="B24" s="25">
        <v>44148</v>
      </c>
      <c r="C24" s="46"/>
      <c r="D24" s="64" t="s">
        <v>77</v>
      </c>
      <c r="E24" s="65"/>
      <c r="F24" s="46" t="s">
        <v>38</v>
      </c>
      <c r="G24" s="23">
        <v>150</v>
      </c>
      <c r="H24" s="8">
        <f t="shared" si="0"/>
        <v>151438.06</v>
      </c>
      <c r="I24" s="14"/>
      <c r="J24" s="22"/>
      <c r="K24" s="21"/>
      <c r="L24" s="21"/>
      <c r="M24" s="20" t="s">
        <v>5</v>
      </c>
      <c r="N24" s="9"/>
      <c r="O24" s="19">
        <f>O23+O3</f>
        <v>82718.59999999999</v>
      </c>
      <c r="P24" s="1"/>
    </row>
    <row r="25" spans="1:16" ht="16.5" thickBot="1" thickTop="1">
      <c r="A25" s="18">
        <v>40</v>
      </c>
      <c r="B25" s="25">
        <v>44154</v>
      </c>
      <c r="C25" s="46"/>
      <c r="D25" s="64" t="s">
        <v>76</v>
      </c>
      <c r="E25" s="65"/>
      <c r="F25" s="46" t="s">
        <v>59</v>
      </c>
      <c r="G25" s="23">
        <v>3950</v>
      </c>
      <c r="H25" s="8">
        <f t="shared" si="0"/>
        <v>155388.06</v>
      </c>
      <c r="I25" s="14"/>
      <c r="J25" s="6"/>
      <c r="K25" s="5"/>
      <c r="L25" s="5"/>
      <c r="M25" s="17" t="s">
        <v>2</v>
      </c>
      <c r="N25" s="16"/>
      <c r="O25" s="15">
        <v>72668.31</v>
      </c>
      <c r="P25" s="1"/>
    </row>
    <row r="26" spans="1:16" ht="16.5" thickBot="1" thickTop="1">
      <c r="A26" s="6"/>
      <c r="B26" s="5"/>
      <c r="C26" s="47"/>
      <c r="D26" s="10" t="s">
        <v>4</v>
      </c>
      <c r="E26" s="10"/>
      <c r="F26" s="49"/>
      <c r="G26" s="8">
        <f>SUM(G4:G25)</f>
        <v>35225</v>
      </c>
      <c r="H26" s="8"/>
      <c r="I26" s="14"/>
      <c r="J26" s="13" t="s">
        <v>3</v>
      </c>
      <c r="K26" s="12"/>
      <c r="L26" s="12"/>
      <c r="M26" s="56" t="s">
        <v>25</v>
      </c>
      <c r="N26" s="11"/>
      <c r="O26" s="55">
        <v>1.15</v>
      </c>
      <c r="P26" s="1"/>
    </row>
    <row r="27" spans="1:16" ht="16.5" thickBot="1" thickTop="1">
      <c r="A27" s="6"/>
      <c r="B27" s="5"/>
      <c r="C27" s="47"/>
      <c r="D27" s="10" t="s">
        <v>1</v>
      </c>
      <c r="E27" s="10"/>
      <c r="F27" s="49"/>
      <c r="G27" s="8">
        <f>G3+G26</f>
        <v>155388.06</v>
      </c>
      <c r="H27" s="8"/>
      <c r="I27" s="7"/>
      <c r="J27" s="6"/>
      <c r="K27" s="5"/>
      <c r="L27" s="5"/>
      <c r="M27" s="4" t="s">
        <v>0</v>
      </c>
      <c r="N27" s="3"/>
      <c r="O27" s="2">
        <f>SUM(O24:O26)</f>
        <v>155388.05999999997</v>
      </c>
      <c r="P27" s="1"/>
    </row>
    <row r="28" spans="14:15" ht="15.75" thickTop="1">
      <c r="N28" s="66">
        <v>44165</v>
      </c>
      <c r="O28" s="67"/>
    </row>
    <row r="29" spans="14:15" ht="15">
      <c r="N29" s="68" t="s">
        <v>29</v>
      </c>
      <c r="O29" s="68"/>
    </row>
    <row r="30" spans="14:15" ht="15">
      <c r="N30" s="68" t="s">
        <v>24</v>
      </c>
      <c r="O30" s="68"/>
    </row>
  </sheetData>
  <sheetProtection/>
  <mergeCells count="47"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M19:N19"/>
    <mergeCell ref="M20:N20"/>
    <mergeCell ref="D25:E25"/>
    <mergeCell ref="N28:O28"/>
    <mergeCell ref="N29:O29"/>
    <mergeCell ref="N30:O30"/>
    <mergeCell ref="D21:E21"/>
    <mergeCell ref="M21:N21"/>
    <mergeCell ref="D22:E22"/>
    <mergeCell ref="M22:N22"/>
    <mergeCell ref="D23:E23"/>
    <mergeCell ref="D24:E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2019-11-01T06:29:11Z</cp:lastPrinted>
  <dcterms:created xsi:type="dcterms:W3CDTF">2010-11-26T10:25:36Z</dcterms:created>
  <dcterms:modified xsi:type="dcterms:W3CDTF">2020-11-27T11:57:54Z</dcterms:modified>
  <cp:category/>
  <cp:version/>
  <cp:contentType/>
  <cp:contentStatus/>
</cp:coreProperties>
</file>