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ARALIK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<sst xmlns="http://schemas.openxmlformats.org/spreadsheetml/2006/main" count="42" uniqueCount="36">
  <si>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</si>
  <si>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</si>
  <si>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</si>
  <si>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</si>
  <si>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</si>
  <si>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</si>
  <si>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</si>
  <si>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</si>
  <si>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</si>
  <si>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</si>
  <si>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</si>
  <si>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</si>
  <si>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</si>
  <si>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</si>
  <si>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</si>
  <si>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</si>
  <si>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</si>
  <si>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</si>
  <si>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</si>
  <si>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</si>
  <si>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KASIM AYI DEVİR</t>
  </si>
  <si>
    <t>TÜM KASA MEVCUDU</t>
  </si>
  <si>
    <t>MÜFİDE İLHAN İLKOKULU OAB. GELİRLER</t>
  </si>
  <si>
    <t>MÜFİDE İLHAN İLKOKULU OAB. GİDERLER</t>
  </si>
  <si>
    <t>OAB.BAŞ.</t>
  </si>
  <si>
    <t xml:space="preserve">  BANKADAKİ TOPLAM</t>
  </si>
  <si>
    <t>KASA</t>
  </si>
  <si>
    <t>SELVER BULUT</t>
  </si>
  <si>
    <t>FULYA AKKAYA</t>
  </si>
  <si>
    <t>4-B.EK.</t>
  </si>
  <si>
    <t>AYNUR MÜNİPOĞLU</t>
  </si>
  <si>
    <t>4-E.EK.</t>
  </si>
  <si>
    <t>GIB-0094</t>
  </si>
  <si>
    <t>GEZTUR BİL.İSTİHDAM</t>
  </si>
  <si>
    <t>TÜRK TELEKOM-KASIM</t>
  </si>
  <si>
    <t>TÜRK TELEKOM-ARALIK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</si>
</sst>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20" xfId="0" applyFont="1" applyBorder="1" applyAlignment="1">
      <alignment/>
    </xf>
    <xf numFmtId="0" fontId="0" fillId="0" borderId="0" xfId="0" applyAlignment="1">
      <alignment horizontal="center"/>
    </xf>
    <xf numFmtId="0" fontId="41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0">
      <selection activeCell="V27" sqref="V27"/>
    </sheetView>
  </sheetViews>
  <sheetFormatPr defaultColWidth="9.140625" defaultRowHeight="15"/>
  <cols>
    <col min="1" max="1" width="3.00390625" style="0" customWidth="1"/>
    <col min="3" max="3" width="9.140625" style="50" customWidth="1"/>
    <col min="5" max="5" width="8.7109375" style="0" customWidth="1"/>
    <col min="6" max="6" width="10.8515625" style="50" customWidth="1"/>
    <col min="9" max="9" width="2.8515625" style="0" customWidth="1"/>
    <col min="10" max="10" width="3.140625" style="0" customWidth="1"/>
    <col min="12" max="12" width="8.140625" style="0" customWidth="1"/>
    <col min="14" max="14" width="10.28125" style="0" customWidth="1"/>
  </cols>
  <sheetData>
    <row r="1" spans="1:16" ht="16.5" thickBot="1" thickTop="1">
      <c r="A1" s="6" t="s">
        <v>19</v>
      </c>
      <c r="B1" s="5"/>
      <c r="C1" s="46"/>
      <c r="D1" s="60" t="s">
        <v>22</v>
      </c>
      <c r="E1" s="61"/>
      <c r="F1" s="61"/>
      <c r="G1" s="61"/>
      <c r="H1" s="45"/>
      <c r="I1" s="36"/>
      <c r="J1" s="62" t="s">
        <v>23</v>
      </c>
      <c r="K1" s="63"/>
      <c r="L1" s="63"/>
      <c r="M1" s="63"/>
      <c r="N1" s="64"/>
      <c r="O1" s="44"/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65" t="s">
        <v>17</v>
      </c>
      <c r="E2" s="66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65" t="s">
        <v>13</v>
      </c>
      <c r="N2" s="66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47" t="s">
        <v>8</v>
      </c>
      <c r="D3" s="33" t="s">
        <v>20</v>
      </c>
      <c r="E3" s="33"/>
      <c r="F3" s="51" t="s">
        <v>7</v>
      </c>
      <c r="G3" s="8">
        <v>155388.06</v>
      </c>
      <c r="H3" s="30" t="s">
        <v>5</v>
      </c>
      <c r="I3" s="36"/>
      <c r="J3" s="35" t="s">
        <v>6</v>
      </c>
      <c r="K3" s="34"/>
      <c r="L3" s="34"/>
      <c r="M3" s="33"/>
      <c r="N3" s="32"/>
      <c r="O3" s="31">
        <v>82718.6</v>
      </c>
      <c r="P3" s="30" t="s">
        <v>5</v>
      </c>
    </row>
    <row r="4" spans="1:16" ht="16.5" thickBot="1" thickTop="1">
      <c r="A4" s="21">
        <v>1</v>
      </c>
      <c r="B4" s="28">
        <v>44167</v>
      </c>
      <c r="C4" s="48">
        <v>842</v>
      </c>
      <c r="D4" s="57" t="s">
        <v>28</v>
      </c>
      <c r="E4" s="58"/>
      <c r="F4" s="48" t="s">
        <v>29</v>
      </c>
      <c r="G4" s="56">
        <v>900</v>
      </c>
      <c r="H4" s="8">
        <f>G3+G4</f>
        <v>156288.06</v>
      </c>
      <c r="I4" s="15"/>
      <c r="J4" s="21">
        <v>1</v>
      </c>
      <c r="K4" s="28">
        <v>44193</v>
      </c>
      <c r="L4" s="48" t="s">
        <v>32</v>
      </c>
      <c r="M4" s="57" t="s">
        <v>33</v>
      </c>
      <c r="N4" s="58"/>
      <c r="O4" s="54">
        <v>987.07</v>
      </c>
      <c r="P4" s="22">
        <f>O3+O4</f>
        <v>83705.67000000001</v>
      </c>
    </row>
    <row r="5" spans="1:16" ht="16.5" thickBot="1" thickTop="1">
      <c r="A5" s="21">
        <v>2</v>
      </c>
      <c r="B5" s="28">
        <v>44168</v>
      </c>
      <c r="C5" s="48">
        <v>846</v>
      </c>
      <c r="D5" s="57" t="s">
        <v>30</v>
      </c>
      <c r="E5" s="58"/>
      <c r="F5" s="48" t="s">
        <v>31</v>
      </c>
      <c r="G5" s="56">
        <v>1200</v>
      </c>
      <c r="H5" s="8">
        <f aca="true" t="shared" si="0" ref="H5:H27">H4+G5</f>
        <v>157488.06</v>
      </c>
      <c r="I5" s="15"/>
      <c r="J5" s="21">
        <v>2</v>
      </c>
      <c r="K5" s="28">
        <v>44165</v>
      </c>
      <c r="L5" s="48"/>
      <c r="M5" s="57" t="s">
        <v>35</v>
      </c>
      <c r="N5" s="59"/>
      <c r="O5" s="54">
        <v>36</v>
      </c>
      <c r="P5" s="22">
        <f aca="true" t="shared" si="1" ref="P5:P24">P4+O5</f>
        <v>83741.67000000001</v>
      </c>
    </row>
    <row r="6" spans="1:16" ht="16.5" thickBot="1" thickTop="1">
      <c r="A6" s="21">
        <v>3</v>
      </c>
      <c r="B6" s="28"/>
      <c r="C6" s="48"/>
      <c r="D6" s="57"/>
      <c r="E6" s="58"/>
      <c r="F6" s="48"/>
      <c r="G6" s="26"/>
      <c r="H6" s="8">
        <f t="shared" si="0"/>
        <v>157488.06</v>
      </c>
      <c r="I6" s="15"/>
      <c r="J6" s="21">
        <v>3</v>
      </c>
      <c r="K6" s="28">
        <v>44194</v>
      </c>
      <c r="L6" s="27"/>
      <c r="M6" s="57" t="s">
        <v>34</v>
      </c>
      <c r="N6" s="59"/>
      <c r="O6" s="54">
        <v>32.25</v>
      </c>
      <c r="P6" s="22">
        <f t="shared" si="1"/>
        <v>83773.92000000001</v>
      </c>
    </row>
    <row r="7" spans="1:16" ht="16.5" thickBot="1" thickTop="1">
      <c r="A7" s="21">
        <v>4</v>
      </c>
      <c r="B7" s="28"/>
      <c r="C7" s="48"/>
      <c r="D7" s="57"/>
      <c r="E7" s="58"/>
      <c r="F7" s="48"/>
      <c r="G7" s="26"/>
      <c r="H7" s="8">
        <f t="shared" si="0"/>
        <v>157488.06</v>
      </c>
      <c r="I7" s="15"/>
      <c r="J7" s="21">
        <v>4</v>
      </c>
      <c r="K7" s="28"/>
      <c r="L7" s="27"/>
      <c r="M7" s="57"/>
      <c r="N7" s="59"/>
      <c r="O7" s="54"/>
      <c r="P7" s="22">
        <f t="shared" si="1"/>
        <v>83773.92000000001</v>
      </c>
    </row>
    <row r="8" spans="1:16" ht="16.5" thickBot="1" thickTop="1">
      <c r="A8" s="21">
        <v>5</v>
      </c>
      <c r="B8" s="28"/>
      <c r="C8" s="48"/>
      <c r="D8" s="57"/>
      <c r="E8" s="58"/>
      <c r="F8" s="48"/>
      <c r="G8" s="26"/>
      <c r="H8" s="8">
        <f t="shared" si="0"/>
        <v>157488.06</v>
      </c>
      <c r="I8" s="15"/>
      <c r="J8" s="21">
        <v>5</v>
      </c>
      <c r="K8" s="28"/>
      <c r="L8" s="27"/>
      <c r="M8" s="57"/>
      <c r="N8" s="59"/>
      <c r="O8" s="54"/>
      <c r="P8" s="22">
        <f t="shared" si="1"/>
        <v>83773.92000000001</v>
      </c>
    </row>
    <row r="9" spans="1:16" ht="16.5" thickBot="1" thickTop="1">
      <c r="A9" s="21">
        <v>6</v>
      </c>
      <c r="B9" s="28"/>
      <c r="C9" s="48"/>
      <c r="D9" s="57"/>
      <c r="E9" s="58"/>
      <c r="F9" s="48"/>
      <c r="G9" s="26"/>
      <c r="H9" s="8">
        <f t="shared" si="0"/>
        <v>157488.06</v>
      </c>
      <c r="I9" s="15"/>
      <c r="J9" s="21">
        <v>6</v>
      </c>
      <c r="K9" s="28"/>
      <c r="L9" s="27"/>
      <c r="M9" s="57"/>
      <c r="N9" s="59"/>
      <c r="O9" s="29"/>
      <c r="P9" s="22">
        <f t="shared" si="1"/>
        <v>83773.92000000001</v>
      </c>
    </row>
    <row r="10" spans="1:20" ht="16.5" thickBot="1" thickTop="1">
      <c r="A10" s="21">
        <v>7</v>
      </c>
      <c r="B10" s="28"/>
      <c r="C10" s="48"/>
      <c r="D10" s="57"/>
      <c r="E10" s="58"/>
      <c r="F10" s="48"/>
      <c r="G10" s="26"/>
      <c r="H10" s="8">
        <f t="shared" si="0"/>
        <v>157488.06</v>
      </c>
      <c r="I10" s="15"/>
      <c r="J10" s="21">
        <v>7</v>
      </c>
      <c r="K10" s="28"/>
      <c r="L10" s="27"/>
      <c r="M10" s="57"/>
      <c r="N10" s="59"/>
      <c r="O10" s="29"/>
      <c r="P10" s="22">
        <f t="shared" si="1"/>
        <v>83773.92000000001</v>
      </c>
      <c r="T10" s="55"/>
    </row>
    <row r="11" spans="1:16" ht="16.5" thickBot="1" thickTop="1">
      <c r="A11" s="21">
        <v>8</v>
      </c>
      <c r="B11" s="28"/>
      <c r="C11" s="48"/>
      <c r="D11" s="57"/>
      <c r="E11" s="58"/>
      <c r="F11" s="48"/>
      <c r="G11" s="26"/>
      <c r="H11" s="8">
        <f t="shared" si="0"/>
        <v>157488.06</v>
      </c>
      <c r="I11" s="15"/>
      <c r="J11" s="21">
        <v>8</v>
      </c>
      <c r="K11" s="28"/>
      <c r="L11" s="27"/>
      <c r="M11" s="57"/>
      <c r="N11" s="59"/>
      <c r="O11" s="29"/>
      <c r="P11" s="22">
        <f t="shared" si="1"/>
        <v>83773.92000000001</v>
      </c>
    </row>
    <row r="12" spans="1:16" ht="16.5" thickBot="1" thickTop="1">
      <c r="A12" s="21">
        <v>9</v>
      </c>
      <c r="B12" s="28"/>
      <c r="C12" s="48"/>
      <c r="D12" s="57"/>
      <c r="E12" s="58"/>
      <c r="F12" s="48"/>
      <c r="G12" s="26"/>
      <c r="H12" s="8">
        <f t="shared" si="0"/>
        <v>157488.06</v>
      </c>
      <c r="I12" s="15"/>
      <c r="J12" s="21">
        <v>9</v>
      </c>
      <c r="K12" s="28"/>
      <c r="L12" s="27"/>
      <c r="M12" s="57"/>
      <c r="N12" s="59"/>
      <c r="O12" s="29"/>
      <c r="P12" s="22">
        <f t="shared" si="1"/>
        <v>83773.92000000001</v>
      </c>
    </row>
    <row r="13" spans="1:16" ht="16.5" thickBot="1" thickTop="1">
      <c r="A13" s="21">
        <v>10</v>
      </c>
      <c r="B13" s="28"/>
      <c r="C13" s="48"/>
      <c r="D13" s="57"/>
      <c r="E13" s="58"/>
      <c r="F13" s="48"/>
      <c r="G13" s="26"/>
      <c r="H13" s="8">
        <f t="shared" si="0"/>
        <v>157488.06</v>
      </c>
      <c r="I13" s="15"/>
      <c r="J13" s="21">
        <v>10</v>
      </c>
      <c r="K13" s="28"/>
      <c r="L13" s="27"/>
      <c r="M13" s="57"/>
      <c r="N13" s="59"/>
      <c r="O13" s="29"/>
      <c r="P13" s="22">
        <f t="shared" si="1"/>
        <v>83773.92000000001</v>
      </c>
    </row>
    <row r="14" spans="1:16" ht="16.5" thickBot="1" thickTop="1">
      <c r="A14" s="21">
        <v>11</v>
      </c>
      <c r="B14" s="28"/>
      <c r="C14" s="48"/>
      <c r="D14" s="57"/>
      <c r="E14" s="58"/>
      <c r="F14" s="48"/>
      <c r="G14" s="26"/>
      <c r="H14" s="8">
        <f t="shared" si="0"/>
        <v>157488.06</v>
      </c>
      <c r="I14" s="15"/>
      <c r="J14" s="21">
        <v>11</v>
      </c>
      <c r="K14" s="28"/>
      <c r="L14" s="27"/>
      <c r="M14" s="57"/>
      <c r="N14" s="59"/>
      <c r="O14" s="29"/>
      <c r="P14" s="22">
        <f t="shared" si="1"/>
        <v>83773.92000000001</v>
      </c>
    </row>
    <row r="15" spans="1:16" ht="16.5" thickBot="1" thickTop="1">
      <c r="A15" s="21">
        <v>12</v>
      </c>
      <c r="B15" s="28"/>
      <c r="C15" s="48"/>
      <c r="D15" s="57"/>
      <c r="E15" s="58"/>
      <c r="F15" s="48"/>
      <c r="G15" s="26"/>
      <c r="H15" s="8">
        <f t="shared" si="0"/>
        <v>157488.06</v>
      </c>
      <c r="I15" s="15"/>
      <c r="J15" s="21">
        <v>12</v>
      </c>
      <c r="K15" s="28"/>
      <c r="L15" s="27"/>
      <c r="M15" s="57"/>
      <c r="N15" s="59"/>
      <c r="O15" s="29"/>
      <c r="P15" s="22">
        <f t="shared" si="1"/>
        <v>83773.92000000001</v>
      </c>
    </row>
    <row r="16" spans="1:16" ht="16.5" thickBot="1" thickTop="1">
      <c r="A16" s="21">
        <v>13</v>
      </c>
      <c r="B16" s="28"/>
      <c r="C16" s="48"/>
      <c r="D16" s="57"/>
      <c r="E16" s="58"/>
      <c r="F16" s="48"/>
      <c r="G16" s="26"/>
      <c r="H16" s="8">
        <f t="shared" si="0"/>
        <v>157488.06</v>
      </c>
      <c r="I16" s="15"/>
      <c r="J16" s="21">
        <v>13</v>
      </c>
      <c r="K16" s="28"/>
      <c r="L16" s="27"/>
      <c r="M16" s="57"/>
      <c r="N16" s="59"/>
      <c r="O16" s="29"/>
      <c r="P16" s="22">
        <f t="shared" si="1"/>
        <v>83773.92000000001</v>
      </c>
    </row>
    <row r="17" spans="1:16" ht="16.5" thickBot="1" thickTop="1">
      <c r="A17" s="21">
        <v>14</v>
      </c>
      <c r="B17" s="28"/>
      <c r="C17" s="48"/>
      <c r="D17" s="57"/>
      <c r="E17" s="58"/>
      <c r="F17" s="48"/>
      <c r="G17" s="26"/>
      <c r="H17" s="8">
        <f t="shared" si="0"/>
        <v>157488.06</v>
      </c>
      <c r="I17" s="15"/>
      <c r="J17" s="21">
        <v>14</v>
      </c>
      <c r="K17" s="28"/>
      <c r="L17" s="27"/>
      <c r="M17" s="57"/>
      <c r="N17" s="59"/>
      <c r="O17" s="29"/>
      <c r="P17" s="22">
        <f t="shared" si="1"/>
        <v>83773.92000000001</v>
      </c>
    </row>
    <row r="18" spans="1:16" ht="16.5" thickBot="1" thickTop="1">
      <c r="A18" s="21">
        <v>15</v>
      </c>
      <c r="B18" s="28"/>
      <c r="C18" s="48"/>
      <c r="D18" s="57"/>
      <c r="E18" s="58"/>
      <c r="F18" s="48"/>
      <c r="G18" s="26"/>
      <c r="H18" s="8">
        <f t="shared" si="0"/>
        <v>157488.06</v>
      </c>
      <c r="I18" s="15"/>
      <c r="J18" s="21">
        <v>15</v>
      </c>
      <c r="K18" s="28"/>
      <c r="L18" s="27"/>
      <c r="M18" s="57"/>
      <c r="N18" s="58"/>
      <c r="O18" s="29"/>
      <c r="P18" s="22">
        <f t="shared" si="1"/>
        <v>83773.92000000001</v>
      </c>
    </row>
    <row r="19" spans="1:16" ht="16.5" thickBot="1" thickTop="1">
      <c r="A19" s="21">
        <v>16</v>
      </c>
      <c r="B19" s="28"/>
      <c r="C19" s="48"/>
      <c r="D19" s="57"/>
      <c r="E19" s="58"/>
      <c r="F19" s="48"/>
      <c r="G19" s="26"/>
      <c r="H19" s="8">
        <f t="shared" si="0"/>
        <v>157488.06</v>
      </c>
      <c r="I19" s="15"/>
      <c r="J19" s="21">
        <v>16</v>
      </c>
      <c r="K19" s="28"/>
      <c r="L19" s="27"/>
      <c r="M19" s="57"/>
      <c r="N19" s="58"/>
      <c r="O19" s="29"/>
      <c r="P19" s="22">
        <f t="shared" si="1"/>
        <v>83773.92000000001</v>
      </c>
    </row>
    <row r="20" spans="1:16" ht="16.5" thickBot="1" thickTop="1">
      <c r="A20" s="21">
        <v>17</v>
      </c>
      <c r="B20" s="28"/>
      <c r="C20" s="48"/>
      <c r="D20" s="57"/>
      <c r="E20" s="58"/>
      <c r="F20" s="48"/>
      <c r="G20" s="26"/>
      <c r="H20" s="8">
        <f t="shared" si="0"/>
        <v>157488.06</v>
      </c>
      <c r="I20" s="15"/>
      <c r="J20" s="21">
        <v>17</v>
      </c>
      <c r="K20" s="28"/>
      <c r="L20" s="27"/>
      <c r="M20" s="57"/>
      <c r="N20" s="58"/>
      <c r="O20" s="29"/>
      <c r="P20" s="22">
        <f t="shared" si="1"/>
        <v>83773.92000000001</v>
      </c>
    </row>
    <row r="21" spans="1:16" ht="16.5" thickBot="1" thickTop="1">
      <c r="A21" s="21">
        <v>18</v>
      </c>
      <c r="B21" s="28"/>
      <c r="C21" s="48"/>
      <c r="D21" s="57"/>
      <c r="E21" s="58"/>
      <c r="F21" s="48"/>
      <c r="G21" s="26"/>
      <c r="H21" s="8">
        <f t="shared" si="0"/>
        <v>157488.06</v>
      </c>
      <c r="I21" s="15"/>
      <c r="J21" s="21">
        <v>18</v>
      </c>
      <c r="K21" s="28"/>
      <c r="L21" s="27"/>
      <c r="M21" s="57"/>
      <c r="N21" s="58"/>
      <c r="O21" s="29"/>
      <c r="P21" s="22">
        <f t="shared" si="1"/>
        <v>83773.92000000001</v>
      </c>
    </row>
    <row r="22" spans="1:16" ht="16.5" thickBot="1" thickTop="1">
      <c r="A22" s="21">
        <v>19</v>
      </c>
      <c r="B22" s="28"/>
      <c r="C22" s="48"/>
      <c r="D22" s="57"/>
      <c r="E22" s="58"/>
      <c r="F22" s="48"/>
      <c r="G22" s="26"/>
      <c r="H22" s="8">
        <f t="shared" si="0"/>
        <v>157488.06</v>
      </c>
      <c r="I22" s="15"/>
      <c r="J22" s="21">
        <v>19</v>
      </c>
      <c r="K22" s="28"/>
      <c r="L22" s="27"/>
      <c r="M22" s="57"/>
      <c r="N22" s="58"/>
      <c r="O22" s="29"/>
      <c r="P22" s="22">
        <f t="shared" si="1"/>
        <v>83773.92000000001</v>
      </c>
    </row>
    <row r="23" spans="1:16" ht="16.5" thickBot="1" thickTop="1">
      <c r="A23" s="21">
        <v>20</v>
      </c>
      <c r="B23" s="28"/>
      <c r="C23" s="48"/>
      <c r="D23" s="57"/>
      <c r="E23" s="58"/>
      <c r="F23" s="48"/>
      <c r="G23" s="26"/>
      <c r="H23" s="8">
        <f t="shared" si="0"/>
        <v>157488.06</v>
      </c>
      <c r="I23" s="15"/>
      <c r="J23" s="21">
        <v>20</v>
      </c>
      <c r="K23" s="28"/>
      <c r="L23" s="27"/>
      <c r="M23" s="57"/>
      <c r="N23" s="59"/>
      <c r="O23" s="29"/>
      <c r="P23" s="22">
        <f t="shared" si="1"/>
        <v>83773.92000000001</v>
      </c>
    </row>
    <row r="24" spans="1:16" ht="16.5" thickBot="1" thickTop="1">
      <c r="A24" s="21">
        <v>21</v>
      </c>
      <c r="B24" s="28"/>
      <c r="C24" s="48"/>
      <c r="D24" s="57"/>
      <c r="E24" s="58"/>
      <c r="F24" s="48"/>
      <c r="G24" s="26"/>
      <c r="H24" s="8">
        <f t="shared" si="0"/>
        <v>157488.06</v>
      </c>
      <c r="I24" s="15"/>
      <c r="J24" s="21">
        <v>21</v>
      </c>
      <c r="K24" s="28"/>
      <c r="L24" s="27"/>
      <c r="M24" s="67"/>
      <c r="N24" s="68"/>
      <c r="O24" s="29"/>
      <c r="P24" s="22">
        <f t="shared" si="1"/>
        <v>83773.92000000001</v>
      </c>
    </row>
    <row r="25" spans="1:16" ht="16.5" thickBot="1" thickTop="1">
      <c r="A25" s="21">
        <v>22</v>
      </c>
      <c r="B25" s="28"/>
      <c r="C25" s="48"/>
      <c r="D25" s="57"/>
      <c r="E25" s="58"/>
      <c r="F25" s="48"/>
      <c r="G25" s="26"/>
      <c r="H25" s="8">
        <f t="shared" si="0"/>
        <v>157488.06</v>
      </c>
      <c r="I25" s="15"/>
      <c r="J25" s="6"/>
      <c r="K25" s="5"/>
      <c r="L25" s="5"/>
      <c r="M25" s="23" t="s">
        <v>4</v>
      </c>
      <c r="N25" s="9"/>
      <c r="O25" s="22">
        <f>SUM(O4:O24)</f>
        <v>1055.3200000000002</v>
      </c>
      <c r="P25" s="1"/>
    </row>
    <row r="26" spans="1:16" ht="16.5" thickBot="1" thickTop="1">
      <c r="A26" s="21">
        <v>23</v>
      </c>
      <c r="B26" s="28"/>
      <c r="C26" s="48"/>
      <c r="D26" s="57"/>
      <c r="E26" s="58"/>
      <c r="F26" s="48"/>
      <c r="G26" s="26"/>
      <c r="H26" s="8">
        <f t="shared" si="0"/>
        <v>157488.06</v>
      </c>
      <c r="I26" s="15"/>
      <c r="J26" s="25"/>
      <c r="K26" s="24"/>
      <c r="L26" s="24"/>
      <c r="M26" s="23" t="s">
        <v>3</v>
      </c>
      <c r="N26" s="9"/>
      <c r="O26" s="22">
        <f>O25+O3</f>
        <v>83773.92000000001</v>
      </c>
      <c r="P26" s="1"/>
    </row>
    <row r="27" spans="1:16" ht="16.5" thickBot="1" thickTop="1">
      <c r="A27" s="21">
        <v>24</v>
      </c>
      <c r="B27" s="20"/>
      <c r="C27" s="49"/>
      <c r="D27" s="57"/>
      <c r="E27" s="58"/>
      <c r="F27" s="49"/>
      <c r="G27" s="19">
        <v>0</v>
      </c>
      <c r="H27" s="8">
        <f t="shared" si="0"/>
        <v>157488.06</v>
      </c>
      <c r="I27" s="15"/>
      <c r="J27" s="6"/>
      <c r="K27" s="5"/>
      <c r="L27" s="5"/>
      <c r="M27" s="18" t="s">
        <v>25</v>
      </c>
      <c r="N27" s="17"/>
      <c r="O27" s="16">
        <v>73714.14</v>
      </c>
      <c r="P27" s="1"/>
    </row>
    <row r="28" spans="1:16" ht="16.5" thickBot="1" thickTop="1">
      <c r="A28" s="6"/>
      <c r="B28" s="5"/>
      <c r="C28" s="46"/>
      <c r="D28" s="10" t="s">
        <v>2</v>
      </c>
      <c r="E28" s="10"/>
      <c r="F28" s="52"/>
      <c r="G28" s="8">
        <f>SUM(G4:G27)</f>
        <v>2100</v>
      </c>
      <c r="H28" s="8"/>
      <c r="I28" s="15"/>
      <c r="J28" s="14" t="s">
        <v>1</v>
      </c>
      <c r="K28" s="13"/>
      <c r="L28" s="13"/>
      <c r="M28" s="12" t="s">
        <v>26</v>
      </c>
      <c r="N28" s="11"/>
      <c r="O28" s="53"/>
      <c r="P28" s="1"/>
    </row>
    <row r="29" spans="1:16" ht="16.5" thickBot="1" thickTop="1">
      <c r="A29" s="6"/>
      <c r="B29" s="5"/>
      <c r="C29" s="46"/>
      <c r="D29" s="10" t="s">
        <v>0</v>
      </c>
      <c r="E29" s="10"/>
      <c r="F29" s="52"/>
      <c r="G29" s="8">
        <f>G3+G28</f>
        <v>157488.06</v>
      </c>
      <c r="H29" s="8"/>
      <c r="I29" s="7"/>
      <c r="J29" s="6"/>
      <c r="K29" s="5"/>
      <c r="L29" s="5"/>
      <c r="M29" s="4" t="s">
        <v>21</v>
      </c>
      <c r="N29" s="3"/>
      <c r="O29" s="2">
        <f>SUM(O26:O28)</f>
        <v>157488.06</v>
      </c>
      <c r="P29" s="1"/>
    </row>
    <row r="30" ht="15.75" thickTop="1"/>
    <row r="31" spans="14:15" ht="15">
      <c r="N31" s="69">
        <v>44196</v>
      </c>
      <c r="O31" s="70"/>
    </row>
    <row r="32" spans="14:15" ht="15">
      <c r="N32" s="71" t="s">
        <v>27</v>
      </c>
      <c r="O32" s="71"/>
    </row>
    <row r="33" spans="14:15" ht="15">
      <c r="N33" s="71" t="s">
        <v>24</v>
      </c>
      <c r="O33" s="71"/>
    </row>
  </sheetData>
  <sheetProtection/>
  <mergeCells count="52">
    <mergeCell ref="M6:N6"/>
    <mergeCell ref="M7:N7"/>
    <mergeCell ref="N31:O31"/>
    <mergeCell ref="N32:O32"/>
    <mergeCell ref="N33:O33"/>
    <mergeCell ref="M16:N16"/>
    <mergeCell ref="M19:N19"/>
    <mergeCell ref="M21:N21"/>
    <mergeCell ref="M22:N22"/>
    <mergeCell ref="M13:N13"/>
    <mergeCell ref="D26:E26"/>
    <mergeCell ref="D27:E27"/>
    <mergeCell ref="M20:N20"/>
    <mergeCell ref="M18:N18"/>
    <mergeCell ref="D22:E22"/>
    <mergeCell ref="D23:E23"/>
    <mergeCell ref="M23:N23"/>
    <mergeCell ref="D24:E24"/>
    <mergeCell ref="M24:N24"/>
    <mergeCell ref="D25:E25"/>
    <mergeCell ref="D17:E17"/>
    <mergeCell ref="M17:N17"/>
    <mergeCell ref="D18:E18"/>
    <mergeCell ref="D19:E19"/>
    <mergeCell ref="D20:E20"/>
    <mergeCell ref="D21:E21"/>
    <mergeCell ref="D14:E14"/>
    <mergeCell ref="M14:N14"/>
    <mergeCell ref="D15:E15"/>
    <mergeCell ref="M15:N15"/>
    <mergeCell ref="D16:E16"/>
    <mergeCell ref="D11:E11"/>
    <mergeCell ref="M11:N11"/>
    <mergeCell ref="D12:E12"/>
    <mergeCell ref="M12:N12"/>
    <mergeCell ref="D13:E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D7:E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2018-12-28T11:53:52Z</cp:lastPrinted>
  <dcterms:created xsi:type="dcterms:W3CDTF">2010-11-26T10:14:39Z</dcterms:created>
  <dcterms:modified xsi:type="dcterms:W3CDTF">2020-12-29T11:22:42Z</dcterms:modified>
  <cp:category/>
  <cp:version/>
  <cp:contentType/>
  <cp:contentStatus/>
</cp:coreProperties>
</file>