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0" yWindow="2370" windowWidth="19140" windowHeight="7815" activeTab="1"/>
  </bookViews>
  <sheets>
    <sheet name="EYLÜL (2)" sheetId="1" r:id="rId1"/>
    <sheet name="EYLÜL (3)" sheetId="2" r:id="rId2"/>
  </sheets>
  <definedNames/>
  <calcPr fullCalcOnLoad="1"/>
</workbook>
</file>

<file path=xl/sharedStrings.xml><?xml version="1.0" encoding="utf-8"?>
<sst xmlns="http://schemas.openxmlformats.org/spreadsheetml/2006/main" count="90" uniqueCount="39">
  <si>
    <t>TÜM KASA MEVCUDU</t>
  </si>
  <si>
    <t>TOPLAM GELİR</t>
  </si>
  <si>
    <t xml:space="preserve">      </t>
  </si>
  <si>
    <t>AYLIK GELİR</t>
  </si>
  <si>
    <t xml:space="preserve"> TOPLAM GİDER</t>
  </si>
  <si>
    <t xml:space="preserve">  AYLIK GİDER</t>
  </si>
  <si>
    <t>TOPLAM</t>
  </si>
  <si>
    <t xml:space="preserve">                                                                          NAKİL GİDEN</t>
  </si>
  <si>
    <t xml:space="preserve">    </t>
  </si>
  <si>
    <t xml:space="preserve">                                                                        NAKİL GİDEN</t>
  </si>
  <si>
    <t>GENEL</t>
  </si>
  <si>
    <t>TUTARI</t>
  </si>
  <si>
    <t xml:space="preserve"> TÜRÜ</t>
  </si>
  <si>
    <t xml:space="preserve">GELİRİN NEREYE GİTTİĞİ </t>
  </si>
  <si>
    <t>NO</t>
  </si>
  <si>
    <t>TARİH</t>
  </si>
  <si>
    <t>S.N</t>
  </si>
  <si>
    <t>GELİR NEREDEN GELDİ</t>
  </si>
  <si>
    <t>SAYFA  1</t>
  </si>
  <si>
    <t xml:space="preserve">                                      </t>
  </si>
  <si>
    <t>MÜFİDE İLHAN İLKOKULU OAB. GELİRLER</t>
  </si>
  <si>
    <t>MÜFİDE İLHAN İLKOKULU OAB. GİDERLER</t>
  </si>
  <si>
    <t xml:space="preserve"> BANKADAKİ TOPLAM</t>
  </si>
  <si>
    <t>OKUL A.B.BAŞ.</t>
  </si>
  <si>
    <t>KASA</t>
  </si>
  <si>
    <t>AĞUSTOS AYINDAN DEVREDEN</t>
  </si>
  <si>
    <t>ZEYNEP CEYLAN</t>
  </si>
  <si>
    <t>2-F.EK.</t>
  </si>
  <si>
    <t>GIB-0088</t>
  </si>
  <si>
    <t>TAŞAN MEDYA</t>
  </si>
  <si>
    <t>BYA-0750</t>
  </si>
  <si>
    <t>BAĞCI YAPI</t>
  </si>
  <si>
    <t>BURCU GÜVEN</t>
  </si>
  <si>
    <t>SELİN AKDAĞ</t>
  </si>
  <si>
    <t>2-E.EK.</t>
  </si>
  <si>
    <t>AVZ-0025</t>
  </si>
  <si>
    <t>AVCI OFSET</t>
  </si>
  <si>
    <t>GIB-0078</t>
  </si>
  <si>
    <t>AYMETOR TEM.HZM.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</si>
</sst>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mmm/yy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10"/>
      <name val="Calibri"/>
      <family val="2"/>
    </font>
    <font>
      <b/>
      <sz val="8"/>
      <color indexed="8"/>
      <name val="Calibri"/>
      <family val="2"/>
    </font>
    <font>
      <b/>
      <sz val="8"/>
      <color indexed="30"/>
      <name val="Calibri"/>
      <family val="2"/>
    </font>
    <font>
      <b/>
      <sz val="8"/>
      <name val="Calibri"/>
      <family val="2"/>
    </font>
    <font>
      <b/>
      <sz val="8"/>
      <color indexed="17"/>
      <name val="Calibri"/>
      <family val="2"/>
    </font>
    <font>
      <sz val="8"/>
      <color indexed="10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Calibri"/>
      <family val="2"/>
    </font>
    <font>
      <b/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double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8" applyNumberFormat="0" applyFont="0" applyAlignment="0" applyProtection="0"/>
    <xf numFmtId="0" fontId="38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3" fillId="0" borderId="15" xfId="0" applyFont="1" applyBorder="1" applyAlignment="1">
      <alignment horizontal="right"/>
    </xf>
    <xf numFmtId="0" fontId="3" fillId="0" borderId="15" xfId="0" applyFont="1" applyBorder="1" applyAlignment="1">
      <alignment/>
    </xf>
    <xf numFmtId="14" fontId="3" fillId="0" borderId="15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3" fillId="0" borderId="17" xfId="0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0" fontId="3" fillId="0" borderId="18" xfId="0" applyFont="1" applyBorder="1" applyAlignment="1">
      <alignment/>
    </xf>
    <xf numFmtId="14" fontId="3" fillId="0" borderId="18" xfId="0" applyNumberFormat="1" applyFont="1" applyBorder="1" applyAlignment="1">
      <alignment/>
    </xf>
    <xf numFmtId="0" fontId="3" fillId="0" borderId="19" xfId="0" applyFont="1" applyBorder="1" applyAlignment="1">
      <alignment/>
    </xf>
    <xf numFmtId="0" fontId="7" fillId="0" borderId="2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0" xfId="0" applyFont="1" applyBorder="1" applyAlignment="1">
      <alignment/>
    </xf>
    <xf numFmtId="0" fontId="3" fillId="0" borderId="25" xfId="0" applyFont="1" applyBorder="1" applyAlignment="1">
      <alignment horizontal="right"/>
    </xf>
    <xf numFmtId="0" fontId="8" fillId="0" borderId="26" xfId="0" applyFont="1" applyBorder="1" applyAlignment="1">
      <alignment/>
    </xf>
    <xf numFmtId="0" fontId="7" fillId="0" borderId="27" xfId="0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7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14" fontId="3" fillId="0" borderId="10" xfId="0" applyNumberFormat="1" applyFont="1" applyBorder="1" applyAlignment="1">
      <alignment horizontal="right"/>
    </xf>
    <xf numFmtId="0" fontId="3" fillId="0" borderId="11" xfId="0" applyFont="1" applyBorder="1" applyAlignment="1">
      <alignment horizontal="center"/>
    </xf>
    <xf numFmtId="14" fontId="0" fillId="0" borderId="0" xfId="0" applyNumberFormat="1" applyAlignment="1">
      <alignment/>
    </xf>
    <xf numFmtId="0" fontId="5" fillId="0" borderId="10" xfId="0" applyFont="1" applyBorder="1" applyAlignment="1">
      <alignment/>
    </xf>
    <xf numFmtId="0" fontId="5" fillId="0" borderId="17" xfId="0" applyFont="1" applyBorder="1" applyAlignment="1">
      <alignment horizontal="right"/>
    </xf>
    <xf numFmtId="0" fontId="41" fillId="0" borderId="29" xfId="0" applyFont="1" applyBorder="1" applyAlignment="1">
      <alignment horizontal="right"/>
    </xf>
    <xf numFmtId="0" fontId="5" fillId="0" borderId="29" xfId="0" applyFont="1" applyBorder="1" applyAlignment="1">
      <alignment horizontal="right"/>
    </xf>
    <xf numFmtId="4" fontId="6" fillId="0" borderId="10" xfId="0" applyNumberFormat="1" applyFont="1" applyBorder="1" applyAlignment="1">
      <alignment/>
    </xf>
    <xf numFmtId="0" fontId="42" fillId="0" borderId="17" xfId="0" applyFont="1" applyBorder="1" applyAlignment="1">
      <alignment horizontal="right"/>
    </xf>
    <xf numFmtId="0" fontId="42" fillId="0" borderId="29" xfId="0" applyFont="1" applyBorder="1" applyAlignment="1">
      <alignment horizontal="right"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/>
    </xf>
    <xf numFmtId="0" fontId="0" fillId="0" borderId="30" xfId="0" applyBorder="1" applyAlignment="1">
      <alignment/>
    </xf>
    <xf numFmtId="0" fontId="3" fillId="0" borderId="12" xfId="0" applyFont="1" applyBorder="1" applyAlignment="1">
      <alignment/>
    </xf>
    <xf numFmtId="0" fontId="0" fillId="0" borderId="12" xfId="0" applyBorder="1" applyAlignment="1">
      <alignment/>
    </xf>
    <xf numFmtId="0" fontId="3" fillId="0" borderId="13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8" fillId="0" borderId="21" xfId="0" applyFont="1" applyBorder="1" applyAlignment="1">
      <alignment/>
    </xf>
    <xf numFmtId="0" fontId="0" fillId="0" borderId="21" xfId="0" applyBorder="1" applyAlignment="1">
      <alignment/>
    </xf>
    <xf numFmtId="0" fontId="3" fillId="0" borderId="30" xfId="0" applyFont="1" applyBorder="1" applyAlignment="1">
      <alignment/>
    </xf>
    <xf numFmtId="0" fontId="6" fillId="0" borderId="12" xfId="0" applyFont="1" applyBorder="1" applyAlignment="1">
      <alignment horizontal="right"/>
    </xf>
    <xf numFmtId="0" fontId="6" fillId="0" borderId="11" xfId="0" applyFont="1" applyBorder="1" applyAlignment="1">
      <alignment horizontal="right"/>
    </xf>
    <xf numFmtId="0" fontId="0" fillId="0" borderId="0" xfId="0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38100</xdr:colOff>
      <xdr:row>31</xdr:row>
      <xdr:rowOff>95250</xdr:rowOff>
    </xdr:from>
    <xdr:to>
      <xdr:col>13</xdr:col>
      <xdr:colOff>552450</xdr:colOff>
      <xdr:row>31</xdr:row>
      <xdr:rowOff>95250</xdr:rowOff>
    </xdr:to>
    <xdr:sp>
      <xdr:nvSpPr>
        <xdr:cNvPr id="1" name="1 Düz Ok Bağlayıcısı"/>
        <xdr:cNvSpPr>
          <a:spLocks/>
        </xdr:cNvSpPr>
      </xdr:nvSpPr>
      <xdr:spPr>
        <a:xfrm>
          <a:off x="6734175" y="6591300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19050</xdr:colOff>
      <xdr:row>34</xdr:row>
      <xdr:rowOff>104775</xdr:rowOff>
    </xdr:from>
    <xdr:to>
      <xdr:col>13</xdr:col>
      <xdr:colOff>533400</xdr:colOff>
      <xdr:row>34</xdr:row>
      <xdr:rowOff>104775</xdr:rowOff>
    </xdr:to>
    <xdr:sp>
      <xdr:nvSpPr>
        <xdr:cNvPr id="2" name="2 Düz Ok Bağlayıcısı"/>
        <xdr:cNvSpPr>
          <a:spLocks/>
        </xdr:cNvSpPr>
      </xdr:nvSpPr>
      <xdr:spPr>
        <a:xfrm>
          <a:off x="6715125" y="7229475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9525</xdr:colOff>
      <xdr:row>35</xdr:row>
      <xdr:rowOff>85725</xdr:rowOff>
    </xdr:from>
    <xdr:to>
      <xdr:col>13</xdr:col>
      <xdr:colOff>523875</xdr:colOff>
      <xdr:row>35</xdr:row>
      <xdr:rowOff>85725</xdr:rowOff>
    </xdr:to>
    <xdr:sp>
      <xdr:nvSpPr>
        <xdr:cNvPr id="3" name="3 Düz Ok Bağlayıcısı"/>
        <xdr:cNvSpPr>
          <a:spLocks/>
        </xdr:cNvSpPr>
      </xdr:nvSpPr>
      <xdr:spPr>
        <a:xfrm>
          <a:off x="6705600" y="7419975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19050</xdr:colOff>
      <xdr:row>32</xdr:row>
      <xdr:rowOff>95250</xdr:rowOff>
    </xdr:from>
    <xdr:to>
      <xdr:col>13</xdr:col>
      <xdr:colOff>533400</xdr:colOff>
      <xdr:row>32</xdr:row>
      <xdr:rowOff>95250</xdr:rowOff>
    </xdr:to>
    <xdr:sp>
      <xdr:nvSpPr>
        <xdr:cNvPr id="4" name="4 Düz Ok Bağlayıcısı"/>
        <xdr:cNvSpPr>
          <a:spLocks/>
        </xdr:cNvSpPr>
      </xdr:nvSpPr>
      <xdr:spPr>
        <a:xfrm>
          <a:off x="6715125" y="6800850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38100</xdr:colOff>
      <xdr:row>33</xdr:row>
      <xdr:rowOff>104775</xdr:rowOff>
    </xdr:from>
    <xdr:to>
      <xdr:col>13</xdr:col>
      <xdr:colOff>552450</xdr:colOff>
      <xdr:row>33</xdr:row>
      <xdr:rowOff>104775</xdr:rowOff>
    </xdr:to>
    <xdr:sp>
      <xdr:nvSpPr>
        <xdr:cNvPr id="5" name="5 Düz Ok Bağlayıcısı"/>
        <xdr:cNvSpPr>
          <a:spLocks/>
        </xdr:cNvSpPr>
      </xdr:nvSpPr>
      <xdr:spPr>
        <a:xfrm>
          <a:off x="6734175" y="7019925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34</xdr:row>
      <xdr:rowOff>104775</xdr:rowOff>
    </xdr:from>
    <xdr:to>
      <xdr:col>5</xdr:col>
      <xdr:colOff>523875</xdr:colOff>
      <xdr:row>34</xdr:row>
      <xdr:rowOff>104775</xdr:rowOff>
    </xdr:to>
    <xdr:sp>
      <xdr:nvSpPr>
        <xdr:cNvPr id="6" name="6 Düz Ok Bağlayıcısı"/>
        <xdr:cNvSpPr>
          <a:spLocks/>
        </xdr:cNvSpPr>
      </xdr:nvSpPr>
      <xdr:spPr>
        <a:xfrm>
          <a:off x="2647950" y="7229475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35</xdr:row>
      <xdr:rowOff>95250</xdr:rowOff>
    </xdr:from>
    <xdr:to>
      <xdr:col>5</xdr:col>
      <xdr:colOff>523875</xdr:colOff>
      <xdr:row>35</xdr:row>
      <xdr:rowOff>95250</xdr:rowOff>
    </xdr:to>
    <xdr:sp>
      <xdr:nvSpPr>
        <xdr:cNvPr id="7" name="7 Düz Ok Bağlayıcısı"/>
        <xdr:cNvSpPr>
          <a:spLocks/>
        </xdr:cNvSpPr>
      </xdr:nvSpPr>
      <xdr:spPr>
        <a:xfrm>
          <a:off x="2647950" y="7429500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9525</xdr:colOff>
      <xdr:row>2</xdr:row>
      <xdr:rowOff>85725</xdr:rowOff>
    </xdr:from>
    <xdr:to>
      <xdr:col>13</xdr:col>
      <xdr:colOff>590550</xdr:colOff>
      <xdr:row>2</xdr:row>
      <xdr:rowOff>85725</xdr:rowOff>
    </xdr:to>
    <xdr:sp>
      <xdr:nvSpPr>
        <xdr:cNvPr id="8" name="8 Düz Ok Bağlayıcısı"/>
        <xdr:cNvSpPr>
          <a:spLocks/>
        </xdr:cNvSpPr>
      </xdr:nvSpPr>
      <xdr:spPr>
        <a:xfrm flipV="1">
          <a:off x="6705600" y="504825"/>
          <a:ext cx="5810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104775</xdr:rowOff>
    </xdr:from>
    <xdr:to>
      <xdr:col>5</xdr:col>
      <xdr:colOff>590550</xdr:colOff>
      <xdr:row>2</xdr:row>
      <xdr:rowOff>104775</xdr:rowOff>
    </xdr:to>
    <xdr:sp>
      <xdr:nvSpPr>
        <xdr:cNvPr id="9" name="9 Düz Ok Bağlayıcısı"/>
        <xdr:cNvSpPr>
          <a:spLocks/>
        </xdr:cNvSpPr>
      </xdr:nvSpPr>
      <xdr:spPr>
        <a:xfrm flipV="1">
          <a:off x="2647950" y="523875"/>
          <a:ext cx="5810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38100</xdr:colOff>
      <xdr:row>31</xdr:row>
      <xdr:rowOff>95250</xdr:rowOff>
    </xdr:from>
    <xdr:to>
      <xdr:col>13</xdr:col>
      <xdr:colOff>552450</xdr:colOff>
      <xdr:row>31</xdr:row>
      <xdr:rowOff>95250</xdr:rowOff>
    </xdr:to>
    <xdr:sp>
      <xdr:nvSpPr>
        <xdr:cNvPr id="1" name="1 Düz Ok Bağlayıcısı"/>
        <xdr:cNvSpPr>
          <a:spLocks/>
        </xdr:cNvSpPr>
      </xdr:nvSpPr>
      <xdr:spPr>
        <a:xfrm>
          <a:off x="6734175" y="6591300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19050</xdr:colOff>
      <xdr:row>34</xdr:row>
      <xdr:rowOff>104775</xdr:rowOff>
    </xdr:from>
    <xdr:to>
      <xdr:col>13</xdr:col>
      <xdr:colOff>533400</xdr:colOff>
      <xdr:row>34</xdr:row>
      <xdr:rowOff>104775</xdr:rowOff>
    </xdr:to>
    <xdr:sp>
      <xdr:nvSpPr>
        <xdr:cNvPr id="2" name="2 Düz Ok Bağlayıcısı"/>
        <xdr:cNvSpPr>
          <a:spLocks/>
        </xdr:cNvSpPr>
      </xdr:nvSpPr>
      <xdr:spPr>
        <a:xfrm>
          <a:off x="6715125" y="7229475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9525</xdr:colOff>
      <xdr:row>35</xdr:row>
      <xdr:rowOff>85725</xdr:rowOff>
    </xdr:from>
    <xdr:to>
      <xdr:col>13</xdr:col>
      <xdr:colOff>523875</xdr:colOff>
      <xdr:row>35</xdr:row>
      <xdr:rowOff>85725</xdr:rowOff>
    </xdr:to>
    <xdr:sp>
      <xdr:nvSpPr>
        <xdr:cNvPr id="3" name="3 Düz Ok Bağlayıcısı"/>
        <xdr:cNvSpPr>
          <a:spLocks/>
        </xdr:cNvSpPr>
      </xdr:nvSpPr>
      <xdr:spPr>
        <a:xfrm>
          <a:off x="6705600" y="7419975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19050</xdr:colOff>
      <xdr:row>32</xdr:row>
      <xdr:rowOff>95250</xdr:rowOff>
    </xdr:from>
    <xdr:to>
      <xdr:col>13</xdr:col>
      <xdr:colOff>533400</xdr:colOff>
      <xdr:row>32</xdr:row>
      <xdr:rowOff>95250</xdr:rowOff>
    </xdr:to>
    <xdr:sp>
      <xdr:nvSpPr>
        <xdr:cNvPr id="4" name="4 Düz Ok Bağlayıcısı"/>
        <xdr:cNvSpPr>
          <a:spLocks/>
        </xdr:cNvSpPr>
      </xdr:nvSpPr>
      <xdr:spPr>
        <a:xfrm>
          <a:off x="6715125" y="6800850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38100</xdr:colOff>
      <xdr:row>33</xdr:row>
      <xdr:rowOff>104775</xdr:rowOff>
    </xdr:from>
    <xdr:to>
      <xdr:col>13</xdr:col>
      <xdr:colOff>552450</xdr:colOff>
      <xdr:row>33</xdr:row>
      <xdr:rowOff>104775</xdr:rowOff>
    </xdr:to>
    <xdr:sp>
      <xdr:nvSpPr>
        <xdr:cNvPr id="5" name="5 Düz Ok Bağlayıcısı"/>
        <xdr:cNvSpPr>
          <a:spLocks/>
        </xdr:cNvSpPr>
      </xdr:nvSpPr>
      <xdr:spPr>
        <a:xfrm>
          <a:off x="6734175" y="7019925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34</xdr:row>
      <xdr:rowOff>104775</xdr:rowOff>
    </xdr:from>
    <xdr:to>
      <xdr:col>5</xdr:col>
      <xdr:colOff>523875</xdr:colOff>
      <xdr:row>34</xdr:row>
      <xdr:rowOff>104775</xdr:rowOff>
    </xdr:to>
    <xdr:sp>
      <xdr:nvSpPr>
        <xdr:cNvPr id="6" name="6 Düz Ok Bağlayıcısı"/>
        <xdr:cNvSpPr>
          <a:spLocks/>
        </xdr:cNvSpPr>
      </xdr:nvSpPr>
      <xdr:spPr>
        <a:xfrm>
          <a:off x="2647950" y="7229475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35</xdr:row>
      <xdr:rowOff>95250</xdr:rowOff>
    </xdr:from>
    <xdr:to>
      <xdr:col>5</xdr:col>
      <xdr:colOff>523875</xdr:colOff>
      <xdr:row>35</xdr:row>
      <xdr:rowOff>95250</xdr:rowOff>
    </xdr:to>
    <xdr:sp>
      <xdr:nvSpPr>
        <xdr:cNvPr id="7" name="7 Düz Ok Bağlayıcısı"/>
        <xdr:cNvSpPr>
          <a:spLocks/>
        </xdr:cNvSpPr>
      </xdr:nvSpPr>
      <xdr:spPr>
        <a:xfrm>
          <a:off x="2647950" y="7429500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9525</xdr:colOff>
      <xdr:row>2</xdr:row>
      <xdr:rowOff>85725</xdr:rowOff>
    </xdr:from>
    <xdr:to>
      <xdr:col>13</xdr:col>
      <xdr:colOff>590550</xdr:colOff>
      <xdr:row>2</xdr:row>
      <xdr:rowOff>85725</xdr:rowOff>
    </xdr:to>
    <xdr:sp>
      <xdr:nvSpPr>
        <xdr:cNvPr id="8" name="8 Düz Ok Bağlayıcısı"/>
        <xdr:cNvSpPr>
          <a:spLocks/>
        </xdr:cNvSpPr>
      </xdr:nvSpPr>
      <xdr:spPr>
        <a:xfrm flipV="1">
          <a:off x="6705600" y="504825"/>
          <a:ext cx="5810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104775</xdr:rowOff>
    </xdr:from>
    <xdr:to>
      <xdr:col>5</xdr:col>
      <xdr:colOff>590550</xdr:colOff>
      <xdr:row>2</xdr:row>
      <xdr:rowOff>104775</xdr:rowOff>
    </xdr:to>
    <xdr:sp>
      <xdr:nvSpPr>
        <xdr:cNvPr id="9" name="9 Düz Ok Bağlayıcısı"/>
        <xdr:cNvSpPr>
          <a:spLocks/>
        </xdr:cNvSpPr>
      </xdr:nvSpPr>
      <xdr:spPr>
        <a:xfrm flipV="1">
          <a:off x="2647950" y="523875"/>
          <a:ext cx="5810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3.00390625" style="0" customWidth="1"/>
    <col min="9" max="9" width="2.8515625" style="0" customWidth="1"/>
    <col min="10" max="10" width="3.140625" style="0" customWidth="1"/>
    <col min="15" max="15" width="10.140625" style="0" bestFit="1" customWidth="1"/>
  </cols>
  <sheetData>
    <row r="1" spans="1:16" ht="16.5" thickBot="1" thickTop="1">
      <c r="A1" s="6" t="s">
        <v>19</v>
      </c>
      <c r="B1" s="5"/>
      <c r="C1" s="5"/>
      <c r="D1" s="57" t="s">
        <v>20</v>
      </c>
      <c r="E1" s="58"/>
      <c r="F1" s="58"/>
      <c r="G1" s="58"/>
      <c r="H1" s="45"/>
      <c r="I1" s="35"/>
      <c r="J1" s="59" t="s">
        <v>21</v>
      </c>
      <c r="K1" s="60"/>
      <c r="L1" s="60"/>
      <c r="M1" s="60"/>
      <c r="N1" s="61"/>
      <c r="O1" s="44">
        <v>44834</v>
      </c>
      <c r="P1" s="43" t="s">
        <v>18</v>
      </c>
    </row>
    <row r="2" spans="1:16" ht="16.5" thickBot="1" thickTop="1">
      <c r="A2" s="42" t="s">
        <v>16</v>
      </c>
      <c r="B2" s="42" t="s">
        <v>15</v>
      </c>
      <c r="C2" s="42" t="s">
        <v>14</v>
      </c>
      <c r="D2" s="62" t="s">
        <v>17</v>
      </c>
      <c r="E2" s="63"/>
      <c r="F2" s="42" t="s">
        <v>12</v>
      </c>
      <c r="G2" s="42" t="s">
        <v>11</v>
      </c>
      <c r="H2" s="38" t="s">
        <v>10</v>
      </c>
      <c r="I2" s="41"/>
      <c r="J2" s="40" t="s">
        <v>16</v>
      </c>
      <c r="K2" s="40" t="s">
        <v>15</v>
      </c>
      <c r="L2" s="40" t="s">
        <v>14</v>
      </c>
      <c r="M2" s="62" t="s">
        <v>13</v>
      </c>
      <c r="N2" s="63"/>
      <c r="O2" s="39" t="s">
        <v>11</v>
      </c>
      <c r="P2" s="38" t="s">
        <v>10</v>
      </c>
    </row>
    <row r="3" spans="1:16" ht="16.5" thickBot="1" thickTop="1">
      <c r="A3" s="37" t="s">
        <v>9</v>
      </c>
      <c r="B3" s="64" t="s">
        <v>25</v>
      </c>
      <c r="C3" s="65"/>
      <c r="D3" s="65"/>
      <c r="E3" s="65"/>
      <c r="F3" s="31" t="s">
        <v>8</v>
      </c>
      <c r="G3" s="36">
        <v>250203.03</v>
      </c>
      <c r="H3" s="29" t="s">
        <v>6</v>
      </c>
      <c r="I3" s="35"/>
      <c r="J3" s="34" t="s">
        <v>7</v>
      </c>
      <c r="K3" s="33"/>
      <c r="L3" s="33"/>
      <c r="M3" s="32"/>
      <c r="N3" s="31"/>
      <c r="O3" s="30">
        <v>193492.49</v>
      </c>
      <c r="P3" s="29" t="s">
        <v>6</v>
      </c>
    </row>
    <row r="4" spans="1:16" ht="16.5" thickBot="1" thickTop="1">
      <c r="A4" s="19">
        <v>1</v>
      </c>
      <c r="B4" s="27">
        <v>44729</v>
      </c>
      <c r="C4" s="26">
        <v>973</v>
      </c>
      <c r="D4" s="55" t="s">
        <v>26</v>
      </c>
      <c r="E4" s="66"/>
      <c r="F4" s="25" t="s">
        <v>27</v>
      </c>
      <c r="G4" s="24">
        <v>1700</v>
      </c>
      <c r="H4" s="8">
        <f>G3+G4</f>
        <v>251903.03</v>
      </c>
      <c r="I4" s="14"/>
      <c r="J4" s="19">
        <v>1</v>
      </c>
      <c r="K4" s="27">
        <v>44819</v>
      </c>
      <c r="L4" s="54" t="s">
        <v>28</v>
      </c>
      <c r="M4" s="55" t="s">
        <v>29</v>
      </c>
      <c r="N4" s="66"/>
      <c r="O4" s="28">
        <v>1050.2</v>
      </c>
      <c r="P4" s="20">
        <f>O3+O4</f>
        <v>194542.69</v>
      </c>
    </row>
    <row r="5" spans="1:16" ht="16.5" thickBot="1" thickTop="1">
      <c r="A5" s="19">
        <v>2</v>
      </c>
      <c r="B5" s="27">
        <v>44825</v>
      </c>
      <c r="C5" s="26">
        <v>974</v>
      </c>
      <c r="D5" s="55" t="s">
        <v>33</v>
      </c>
      <c r="E5" s="66"/>
      <c r="F5" s="25" t="s">
        <v>34</v>
      </c>
      <c r="G5" s="24">
        <v>8750</v>
      </c>
      <c r="H5" s="8">
        <f>H4+G5</f>
        <v>260653.03</v>
      </c>
      <c r="I5" s="14"/>
      <c r="J5" s="19">
        <v>2</v>
      </c>
      <c r="K5" s="27">
        <v>44820</v>
      </c>
      <c r="L5" s="54" t="s">
        <v>30</v>
      </c>
      <c r="M5" s="55" t="s">
        <v>31</v>
      </c>
      <c r="N5" s="56"/>
      <c r="O5" s="28">
        <v>4750</v>
      </c>
      <c r="P5" s="20">
        <f aca="true" t="shared" si="0" ref="P5:P31">P4+O5</f>
        <v>199292.69</v>
      </c>
    </row>
    <row r="6" spans="1:16" ht="16.5" thickBot="1" thickTop="1">
      <c r="A6" s="19">
        <v>3</v>
      </c>
      <c r="B6" s="27"/>
      <c r="C6" s="26"/>
      <c r="D6" s="55"/>
      <c r="E6" s="66"/>
      <c r="F6" s="25"/>
      <c r="G6" s="24"/>
      <c r="H6" s="8">
        <f>H5+G6</f>
        <v>260653.03</v>
      </c>
      <c r="I6" s="14"/>
      <c r="J6" s="19">
        <v>3</v>
      </c>
      <c r="K6" s="27">
        <v>44827</v>
      </c>
      <c r="L6" s="54" t="s">
        <v>35</v>
      </c>
      <c r="M6" s="55" t="s">
        <v>36</v>
      </c>
      <c r="N6" s="56"/>
      <c r="O6" s="28">
        <v>1180</v>
      </c>
      <c r="P6" s="20">
        <f t="shared" si="0"/>
        <v>200472.69</v>
      </c>
    </row>
    <row r="7" spans="1:16" ht="16.5" thickBot="1" thickTop="1">
      <c r="A7" s="19">
        <v>4</v>
      </c>
      <c r="B7" s="27"/>
      <c r="C7" s="26"/>
      <c r="D7" s="55"/>
      <c r="E7" s="66"/>
      <c r="F7" s="25"/>
      <c r="G7" s="24"/>
      <c r="H7" s="8">
        <f>H6+G7</f>
        <v>260653.03</v>
      </c>
      <c r="I7" s="14"/>
      <c r="J7" s="19">
        <v>4</v>
      </c>
      <c r="K7" s="27">
        <v>44830</v>
      </c>
      <c r="L7" s="54" t="s">
        <v>37</v>
      </c>
      <c r="M7" s="55" t="s">
        <v>38</v>
      </c>
      <c r="N7" s="56"/>
      <c r="O7" s="28">
        <v>21263.6</v>
      </c>
      <c r="P7" s="20">
        <f t="shared" si="0"/>
        <v>221736.29</v>
      </c>
    </row>
    <row r="8" spans="1:16" ht="16.5" thickBot="1" thickTop="1">
      <c r="A8" s="19">
        <v>5</v>
      </c>
      <c r="B8" s="27"/>
      <c r="C8" s="26"/>
      <c r="D8" s="55"/>
      <c r="E8" s="66"/>
      <c r="F8" s="25"/>
      <c r="G8" s="24"/>
      <c r="H8" s="8">
        <f>H7+G8</f>
        <v>260653.03</v>
      </c>
      <c r="I8" s="14"/>
      <c r="J8" s="19">
        <v>5</v>
      </c>
      <c r="K8" s="27"/>
      <c r="L8" s="26"/>
      <c r="M8" s="55"/>
      <c r="N8" s="56"/>
      <c r="O8" s="28"/>
      <c r="P8" s="20">
        <f t="shared" si="0"/>
        <v>221736.29</v>
      </c>
    </row>
    <row r="9" spans="1:16" ht="16.5" thickBot="1" thickTop="1">
      <c r="A9" s="19">
        <v>6</v>
      </c>
      <c r="B9" s="27"/>
      <c r="C9" s="26"/>
      <c r="D9" s="55"/>
      <c r="E9" s="66"/>
      <c r="F9" s="25"/>
      <c r="G9" s="24"/>
      <c r="H9" s="8">
        <f>H8+G9</f>
        <v>260653.03</v>
      </c>
      <c r="I9" s="14"/>
      <c r="J9" s="19">
        <v>6</v>
      </c>
      <c r="K9" s="27"/>
      <c r="L9" s="26"/>
      <c r="M9" s="55"/>
      <c r="N9" s="56"/>
      <c r="O9" s="28"/>
      <c r="P9" s="20">
        <f t="shared" si="0"/>
        <v>221736.29</v>
      </c>
    </row>
    <row r="10" spans="1:16" ht="16.5" thickBot="1" thickTop="1">
      <c r="A10" s="19">
        <v>7</v>
      </c>
      <c r="B10" s="27"/>
      <c r="C10" s="26"/>
      <c r="D10" s="55"/>
      <c r="E10" s="66"/>
      <c r="F10" s="25"/>
      <c r="G10" s="24"/>
      <c r="H10" s="8">
        <f aca="true" t="shared" si="1" ref="H10:H34">H9+G10</f>
        <v>260653.03</v>
      </c>
      <c r="I10" s="14"/>
      <c r="J10" s="19">
        <v>7</v>
      </c>
      <c r="K10" s="27"/>
      <c r="L10" s="26"/>
      <c r="M10" s="55"/>
      <c r="N10" s="56"/>
      <c r="O10" s="28"/>
      <c r="P10" s="20">
        <f t="shared" si="0"/>
        <v>221736.29</v>
      </c>
    </row>
    <row r="11" spans="1:16" ht="16.5" thickBot="1" thickTop="1">
      <c r="A11" s="19">
        <v>8</v>
      </c>
      <c r="B11" s="27"/>
      <c r="C11" s="26"/>
      <c r="D11" s="55"/>
      <c r="E11" s="66"/>
      <c r="F11" s="25"/>
      <c r="G11" s="24"/>
      <c r="H11" s="8">
        <f t="shared" si="1"/>
        <v>260653.03</v>
      </c>
      <c r="I11" s="14"/>
      <c r="J11" s="19">
        <v>8</v>
      </c>
      <c r="K11" s="27"/>
      <c r="L11" s="26"/>
      <c r="M11" s="55"/>
      <c r="N11" s="56"/>
      <c r="O11" s="28"/>
      <c r="P11" s="20">
        <f t="shared" si="0"/>
        <v>221736.29</v>
      </c>
    </row>
    <row r="12" spans="1:16" ht="16.5" thickBot="1" thickTop="1">
      <c r="A12" s="19">
        <v>9</v>
      </c>
      <c r="B12" s="27"/>
      <c r="C12" s="26"/>
      <c r="D12" s="55"/>
      <c r="E12" s="66"/>
      <c r="F12" s="25"/>
      <c r="G12" s="48"/>
      <c r="H12" s="8">
        <f t="shared" si="1"/>
        <v>260653.03</v>
      </c>
      <c r="I12" s="14"/>
      <c r="J12" s="19">
        <v>9</v>
      </c>
      <c r="K12" s="27"/>
      <c r="L12" s="26"/>
      <c r="M12" s="55"/>
      <c r="N12" s="56"/>
      <c r="O12" s="28"/>
      <c r="P12" s="20">
        <f t="shared" si="0"/>
        <v>221736.29</v>
      </c>
    </row>
    <row r="13" spans="1:16" ht="16.5" thickBot="1" thickTop="1">
      <c r="A13" s="19">
        <v>10</v>
      </c>
      <c r="B13" s="27"/>
      <c r="C13" s="26"/>
      <c r="D13" s="55"/>
      <c r="E13" s="66"/>
      <c r="F13" s="25"/>
      <c r="G13" s="48"/>
      <c r="H13" s="8">
        <f t="shared" si="1"/>
        <v>260653.03</v>
      </c>
      <c r="I13" s="14"/>
      <c r="J13" s="19">
        <v>10</v>
      </c>
      <c r="K13" s="27"/>
      <c r="L13" s="26"/>
      <c r="M13" s="55"/>
      <c r="N13" s="56"/>
      <c r="O13" s="28"/>
      <c r="P13" s="20">
        <f t="shared" si="0"/>
        <v>221736.29</v>
      </c>
    </row>
    <row r="14" spans="1:16" ht="16.5" thickBot="1" thickTop="1">
      <c r="A14" s="19">
        <v>11</v>
      </c>
      <c r="B14" s="27"/>
      <c r="C14" s="26"/>
      <c r="D14" s="55"/>
      <c r="E14" s="66"/>
      <c r="F14" s="25"/>
      <c r="G14" s="48"/>
      <c r="H14" s="8">
        <f t="shared" si="1"/>
        <v>260653.03</v>
      </c>
      <c r="I14" s="14"/>
      <c r="J14" s="19">
        <v>11</v>
      </c>
      <c r="K14" s="27"/>
      <c r="L14" s="26"/>
      <c r="M14" s="55"/>
      <c r="N14" s="56"/>
      <c r="O14" s="28"/>
      <c r="P14" s="20">
        <f t="shared" si="0"/>
        <v>221736.29</v>
      </c>
    </row>
    <row r="15" spans="1:16" ht="16.5" thickBot="1" thickTop="1">
      <c r="A15" s="19">
        <v>12</v>
      </c>
      <c r="B15" s="27"/>
      <c r="C15" s="26"/>
      <c r="D15" s="55"/>
      <c r="E15" s="66"/>
      <c r="F15" s="25"/>
      <c r="G15" s="48"/>
      <c r="H15" s="8">
        <f t="shared" si="1"/>
        <v>260653.03</v>
      </c>
      <c r="I15" s="14"/>
      <c r="J15" s="19">
        <v>12</v>
      </c>
      <c r="K15" s="27"/>
      <c r="L15" s="26"/>
      <c r="M15" s="55"/>
      <c r="N15" s="56"/>
      <c r="O15" s="28"/>
      <c r="P15" s="20">
        <f t="shared" si="0"/>
        <v>221736.29</v>
      </c>
    </row>
    <row r="16" spans="1:16" ht="16.5" thickBot="1" thickTop="1">
      <c r="A16" s="19">
        <v>13</v>
      </c>
      <c r="B16" s="27"/>
      <c r="C16" s="26"/>
      <c r="D16" s="55"/>
      <c r="E16" s="66"/>
      <c r="F16" s="25"/>
      <c r="G16" s="48"/>
      <c r="H16" s="8">
        <f t="shared" si="1"/>
        <v>260653.03</v>
      </c>
      <c r="I16" s="14"/>
      <c r="J16" s="19">
        <v>13</v>
      </c>
      <c r="K16" s="27"/>
      <c r="L16" s="26"/>
      <c r="M16" s="55"/>
      <c r="N16" s="56"/>
      <c r="O16" s="28"/>
      <c r="P16" s="20">
        <f t="shared" si="0"/>
        <v>221736.29</v>
      </c>
    </row>
    <row r="17" spans="1:16" ht="16.5" thickBot="1" thickTop="1">
      <c r="A17" s="19">
        <v>14</v>
      </c>
      <c r="B17" s="27"/>
      <c r="C17" s="26"/>
      <c r="D17" s="55"/>
      <c r="E17" s="66"/>
      <c r="F17" s="25"/>
      <c r="G17" s="48"/>
      <c r="H17" s="8">
        <f t="shared" si="1"/>
        <v>260653.03</v>
      </c>
      <c r="I17" s="14"/>
      <c r="J17" s="19">
        <v>14</v>
      </c>
      <c r="K17" s="27"/>
      <c r="L17" s="26"/>
      <c r="M17" s="55"/>
      <c r="N17" s="56"/>
      <c r="O17" s="28"/>
      <c r="P17" s="20">
        <f t="shared" si="0"/>
        <v>221736.29</v>
      </c>
    </row>
    <row r="18" spans="1:16" ht="16.5" thickBot="1" thickTop="1">
      <c r="A18" s="19">
        <v>15</v>
      </c>
      <c r="B18" s="27"/>
      <c r="C18" s="26"/>
      <c r="D18" s="55"/>
      <c r="E18" s="66"/>
      <c r="F18" s="25"/>
      <c r="G18" s="48"/>
      <c r="H18" s="8">
        <f t="shared" si="1"/>
        <v>260653.03</v>
      </c>
      <c r="I18" s="14"/>
      <c r="J18" s="19">
        <v>15</v>
      </c>
      <c r="K18" s="27"/>
      <c r="L18" s="26"/>
      <c r="M18" s="55"/>
      <c r="N18" s="56"/>
      <c r="O18" s="28"/>
      <c r="P18" s="20">
        <f t="shared" si="0"/>
        <v>221736.29</v>
      </c>
    </row>
    <row r="19" spans="1:16" ht="16.5" thickBot="1" thickTop="1">
      <c r="A19" s="19">
        <v>16</v>
      </c>
      <c r="B19" s="27"/>
      <c r="C19" s="26"/>
      <c r="D19" s="55"/>
      <c r="E19" s="66"/>
      <c r="F19" s="25"/>
      <c r="G19" s="48"/>
      <c r="H19" s="8">
        <f t="shared" si="1"/>
        <v>260653.03</v>
      </c>
      <c r="I19" s="14"/>
      <c r="J19" s="19">
        <v>16</v>
      </c>
      <c r="K19" s="27"/>
      <c r="L19" s="26"/>
      <c r="M19" s="55"/>
      <c r="N19" s="56"/>
      <c r="O19" s="28"/>
      <c r="P19" s="20">
        <f t="shared" si="0"/>
        <v>221736.29</v>
      </c>
    </row>
    <row r="20" spans="1:16" ht="16.5" thickBot="1" thickTop="1">
      <c r="A20" s="19">
        <v>17</v>
      </c>
      <c r="B20" s="27"/>
      <c r="C20" s="26"/>
      <c r="D20" s="55"/>
      <c r="E20" s="66"/>
      <c r="F20" s="25"/>
      <c r="G20" s="48"/>
      <c r="H20" s="8">
        <f t="shared" si="1"/>
        <v>260653.03</v>
      </c>
      <c r="I20" s="14"/>
      <c r="J20" s="19">
        <v>17</v>
      </c>
      <c r="K20" s="27"/>
      <c r="L20" s="26"/>
      <c r="M20" s="55"/>
      <c r="N20" s="56"/>
      <c r="O20" s="28"/>
      <c r="P20" s="20">
        <f t="shared" si="0"/>
        <v>221736.29</v>
      </c>
    </row>
    <row r="21" spans="1:16" ht="16.5" thickBot="1" thickTop="1">
      <c r="A21" s="19">
        <v>18</v>
      </c>
      <c r="B21" s="27"/>
      <c r="C21" s="26"/>
      <c r="D21" s="55"/>
      <c r="E21" s="66"/>
      <c r="F21" s="25"/>
      <c r="G21" s="48"/>
      <c r="H21" s="8">
        <f t="shared" si="1"/>
        <v>260653.03</v>
      </c>
      <c r="I21" s="14"/>
      <c r="J21" s="19">
        <v>18</v>
      </c>
      <c r="K21" s="27"/>
      <c r="L21" s="26"/>
      <c r="M21" s="55"/>
      <c r="N21" s="56"/>
      <c r="O21" s="28"/>
      <c r="P21" s="20">
        <f t="shared" si="0"/>
        <v>221736.29</v>
      </c>
    </row>
    <row r="22" spans="1:16" ht="16.5" thickBot="1" thickTop="1">
      <c r="A22" s="19">
        <v>19</v>
      </c>
      <c r="B22" s="27"/>
      <c r="C22" s="26"/>
      <c r="D22" s="55"/>
      <c r="E22" s="66"/>
      <c r="F22" s="25"/>
      <c r="G22" s="48"/>
      <c r="H22" s="8">
        <f t="shared" si="1"/>
        <v>260653.03</v>
      </c>
      <c r="I22" s="14"/>
      <c r="J22" s="19">
        <v>19</v>
      </c>
      <c r="K22" s="27"/>
      <c r="L22" s="26"/>
      <c r="M22" s="55"/>
      <c r="N22" s="56"/>
      <c r="O22" s="28"/>
      <c r="P22" s="20">
        <f t="shared" si="0"/>
        <v>221736.29</v>
      </c>
    </row>
    <row r="23" spans="1:16" ht="16.5" thickBot="1" thickTop="1">
      <c r="A23" s="19">
        <v>20</v>
      </c>
      <c r="B23" s="27"/>
      <c r="C23" s="26"/>
      <c r="D23" s="55"/>
      <c r="E23" s="66"/>
      <c r="F23" s="25"/>
      <c r="G23" s="48"/>
      <c r="H23" s="8">
        <f t="shared" si="1"/>
        <v>260653.03</v>
      </c>
      <c r="I23" s="14"/>
      <c r="J23" s="19">
        <v>20</v>
      </c>
      <c r="K23" s="27"/>
      <c r="L23" s="26"/>
      <c r="M23" s="55"/>
      <c r="N23" s="56"/>
      <c r="O23" s="28"/>
      <c r="P23" s="20">
        <f t="shared" si="0"/>
        <v>221736.29</v>
      </c>
    </row>
    <row r="24" spans="1:16" ht="16.5" customHeight="1" thickBot="1" thickTop="1">
      <c r="A24" s="19">
        <v>21</v>
      </c>
      <c r="B24" s="18"/>
      <c r="C24" s="17"/>
      <c r="D24" s="55"/>
      <c r="E24" s="66"/>
      <c r="F24" s="16"/>
      <c r="G24" s="50"/>
      <c r="H24" s="8">
        <f t="shared" si="1"/>
        <v>260653.03</v>
      </c>
      <c r="I24" s="14"/>
      <c r="J24" s="19">
        <v>21</v>
      </c>
      <c r="K24" s="27"/>
      <c r="L24" s="26"/>
      <c r="M24" s="55"/>
      <c r="N24" s="56"/>
      <c r="O24" s="28"/>
      <c r="P24" s="20">
        <f t="shared" si="0"/>
        <v>221736.29</v>
      </c>
    </row>
    <row r="25" spans="1:16" ht="16.5" thickBot="1" thickTop="1">
      <c r="A25" s="19">
        <v>22</v>
      </c>
      <c r="B25" s="27"/>
      <c r="C25" s="26"/>
      <c r="D25" s="55"/>
      <c r="E25" s="66"/>
      <c r="F25" s="25"/>
      <c r="G25" s="48"/>
      <c r="H25" s="8">
        <f t="shared" si="1"/>
        <v>260653.03</v>
      </c>
      <c r="I25" s="14"/>
      <c r="J25" s="19">
        <v>22</v>
      </c>
      <c r="K25" s="27"/>
      <c r="L25" s="26"/>
      <c r="M25" s="55"/>
      <c r="N25" s="56"/>
      <c r="O25" s="28"/>
      <c r="P25" s="20">
        <f t="shared" si="0"/>
        <v>221736.29</v>
      </c>
    </row>
    <row r="26" spans="1:16" ht="16.5" thickBot="1" thickTop="1">
      <c r="A26" s="19">
        <v>23</v>
      </c>
      <c r="B26" s="27"/>
      <c r="C26" s="26"/>
      <c r="D26" s="55"/>
      <c r="E26" s="66"/>
      <c r="F26" s="25"/>
      <c r="G26" s="48"/>
      <c r="H26" s="8">
        <f t="shared" si="1"/>
        <v>260653.03</v>
      </c>
      <c r="I26" s="14"/>
      <c r="J26" s="19">
        <v>23</v>
      </c>
      <c r="K26" s="27"/>
      <c r="L26" s="26"/>
      <c r="M26" s="55"/>
      <c r="N26" s="56"/>
      <c r="O26" s="28"/>
      <c r="P26" s="20">
        <f t="shared" si="0"/>
        <v>221736.29</v>
      </c>
    </row>
    <row r="27" spans="1:16" ht="16.5" thickBot="1" thickTop="1">
      <c r="A27" s="19">
        <v>24</v>
      </c>
      <c r="B27" s="27"/>
      <c r="C27" s="26"/>
      <c r="D27" s="55"/>
      <c r="E27" s="66"/>
      <c r="F27" s="25"/>
      <c r="G27" s="48"/>
      <c r="H27" s="8">
        <f t="shared" si="1"/>
        <v>260653.03</v>
      </c>
      <c r="I27" s="14"/>
      <c r="J27" s="19">
        <v>24</v>
      </c>
      <c r="K27" s="27"/>
      <c r="L27" s="26"/>
      <c r="M27" s="55"/>
      <c r="N27" s="56"/>
      <c r="O27" s="28"/>
      <c r="P27" s="20">
        <f t="shared" si="0"/>
        <v>221736.29</v>
      </c>
    </row>
    <row r="28" spans="1:16" ht="16.5" thickBot="1" thickTop="1">
      <c r="A28" s="19">
        <v>25</v>
      </c>
      <c r="B28" s="18"/>
      <c r="C28" s="17"/>
      <c r="D28" s="55"/>
      <c r="E28" s="66"/>
      <c r="F28" s="16"/>
      <c r="G28" s="50"/>
      <c r="H28" s="8">
        <f t="shared" si="1"/>
        <v>260653.03</v>
      </c>
      <c r="I28" s="14"/>
      <c r="J28" s="19">
        <v>25</v>
      </c>
      <c r="K28" s="27"/>
      <c r="L28" s="26"/>
      <c r="M28" s="55"/>
      <c r="N28" s="56"/>
      <c r="O28" s="28"/>
      <c r="P28" s="20">
        <f t="shared" si="0"/>
        <v>221736.29</v>
      </c>
    </row>
    <row r="29" spans="1:16" ht="16.5" thickBot="1" thickTop="1">
      <c r="A29" s="19">
        <v>26</v>
      </c>
      <c r="B29" s="27"/>
      <c r="C29" s="26"/>
      <c r="D29" s="55"/>
      <c r="E29" s="66"/>
      <c r="F29" s="25"/>
      <c r="G29" s="52"/>
      <c r="H29" s="8">
        <f t="shared" si="1"/>
        <v>260653.03</v>
      </c>
      <c r="I29" s="14"/>
      <c r="J29" s="19">
        <v>26</v>
      </c>
      <c r="K29" s="27"/>
      <c r="L29" s="26"/>
      <c r="M29" s="55"/>
      <c r="N29" s="56"/>
      <c r="O29" s="28"/>
      <c r="P29" s="20">
        <f t="shared" si="0"/>
        <v>221736.29</v>
      </c>
    </row>
    <row r="30" spans="1:16" ht="16.5" thickBot="1" thickTop="1">
      <c r="A30" s="19">
        <v>27</v>
      </c>
      <c r="B30" s="27"/>
      <c r="C30" s="26"/>
      <c r="D30" s="55"/>
      <c r="E30" s="66"/>
      <c r="F30" s="25"/>
      <c r="G30" s="52"/>
      <c r="H30" s="8">
        <f t="shared" si="1"/>
        <v>260653.03</v>
      </c>
      <c r="I30" s="14"/>
      <c r="J30" s="19">
        <v>27</v>
      </c>
      <c r="K30" s="27"/>
      <c r="L30" s="26"/>
      <c r="M30" s="55"/>
      <c r="N30" s="56"/>
      <c r="O30" s="28"/>
      <c r="P30" s="20">
        <f t="shared" si="0"/>
        <v>221736.29</v>
      </c>
    </row>
    <row r="31" spans="1:16" ht="16.5" thickBot="1" thickTop="1">
      <c r="A31" s="19">
        <v>28</v>
      </c>
      <c r="B31" s="27"/>
      <c r="C31" s="26"/>
      <c r="D31" s="55"/>
      <c r="E31" s="66"/>
      <c r="F31" s="25"/>
      <c r="G31" s="52"/>
      <c r="H31" s="8">
        <f t="shared" si="1"/>
        <v>260653.03</v>
      </c>
      <c r="I31" s="14"/>
      <c r="J31" s="19">
        <v>28</v>
      </c>
      <c r="K31" s="27"/>
      <c r="L31" s="26"/>
      <c r="M31" s="55"/>
      <c r="N31" s="56"/>
      <c r="O31" s="28"/>
      <c r="P31" s="20">
        <f t="shared" si="0"/>
        <v>221736.29</v>
      </c>
    </row>
    <row r="32" spans="1:16" ht="16.5" thickBot="1" thickTop="1">
      <c r="A32" s="19">
        <v>29</v>
      </c>
      <c r="B32" s="18"/>
      <c r="C32" s="17"/>
      <c r="D32" s="55"/>
      <c r="E32" s="66"/>
      <c r="F32" s="16"/>
      <c r="G32" s="53"/>
      <c r="H32" s="8">
        <f t="shared" si="1"/>
        <v>260653.03</v>
      </c>
      <c r="I32" s="14"/>
      <c r="J32" s="6"/>
      <c r="K32" s="5"/>
      <c r="L32" s="5"/>
      <c r="M32" s="21" t="s">
        <v>5</v>
      </c>
      <c r="N32" s="9"/>
      <c r="O32" s="20">
        <f>SUM(O4:O31)</f>
        <v>28243.8</v>
      </c>
      <c r="P32" s="1"/>
    </row>
    <row r="33" spans="1:16" ht="16.5" thickBot="1" thickTop="1">
      <c r="A33" s="19">
        <v>30</v>
      </c>
      <c r="B33" s="27"/>
      <c r="C33" s="26"/>
      <c r="D33" s="55"/>
      <c r="E33" s="66"/>
      <c r="F33" s="25"/>
      <c r="G33" s="52"/>
      <c r="H33" s="8">
        <f t="shared" si="1"/>
        <v>260653.03</v>
      </c>
      <c r="I33" s="14"/>
      <c r="J33" s="23"/>
      <c r="K33" s="22"/>
      <c r="L33" s="22"/>
      <c r="M33" s="21" t="s">
        <v>4</v>
      </c>
      <c r="N33" s="9"/>
      <c r="O33" s="20">
        <f>O32+O3</f>
        <v>221736.28999999998</v>
      </c>
      <c r="P33" s="1"/>
    </row>
    <row r="34" spans="1:16" ht="16.5" thickBot="1" thickTop="1">
      <c r="A34" s="19">
        <v>31</v>
      </c>
      <c r="B34" s="18"/>
      <c r="C34" s="17"/>
      <c r="D34" s="55"/>
      <c r="E34" s="66"/>
      <c r="F34" s="16"/>
      <c r="G34" s="49"/>
      <c r="H34" s="8">
        <f t="shared" si="1"/>
        <v>260653.03</v>
      </c>
      <c r="I34" s="14"/>
      <c r="J34" s="6"/>
      <c r="K34" s="5"/>
      <c r="L34" s="67" t="s">
        <v>22</v>
      </c>
      <c r="M34" s="68"/>
      <c r="N34" s="15"/>
      <c r="O34" s="51">
        <v>56703.53</v>
      </c>
      <c r="P34" s="1"/>
    </row>
    <row r="35" spans="1:16" ht="16.5" thickBot="1" thickTop="1">
      <c r="A35" s="6"/>
      <c r="B35" s="5"/>
      <c r="C35" s="5"/>
      <c r="D35" s="10" t="s">
        <v>3</v>
      </c>
      <c r="E35" s="10"/>
      <c r="F35" s="9"/>
      <c r="G35" s="8">
        <f>SUM(G4:G34)</f>
        <v>10450</v>
      </c>
      <c r="H35" s="8"/>
      <c r="I35" s="14"/>
      <c r="J35" s="13" t="s">
        <v>2</v>
      </c>
      <c r="K35" s="12"/>
      <c r="L35" s="67" t="s">
        <v>24</v>
      </c>
      <c r="M35" s="68"/>
      <c r="N35" s="11"/>
      <c r="O35" s="47">
        <v>3476.81</v>
      </c>
      <c r="P35" s="1"/>
    </row>
    <row r="36" spans="1:16" ht="16.5" thickBot="1" thickTop="1">
      <c r="A36" s="6"/>
      <c r="B36" s="5"/>
      <c r="C36" s="5"/>
      <c r="D36" s="10" t="s">
        <v>1</v>
      </c>
      <c r="E36" s="10"/>
      <c r="F36" s="9"/>
      <c r="G36" s="8">
        <f>G3+G35</f>
        <v>260653.03</v>
      </c>
      <c r="H36" s="8"/>
      <c r="I36" s="7"/>
      <c r="J36" s="6"/>
      <c r="K36" s="5"/>
      <c r="L36" s="5"/>
      <c r="M36" s="4" t="s">
        <v>0</v>
      </c>
      <c r="N36" s="3"/>
      <c r="O36" s="2">
        <f>SUM(O33:O35)</f>
        <v>281916.62999999995</v>
      </c>
      <c r="P36" s="1"/>
    </row>
    <row r="37" ht="15.75" thickTop="1">
      <c r="O37" s="46">
        <v>44834</v>
      </c>
    </row>
    <row r="38" spans="14:16" ht="15">
      <c r="N38" s="69" t="s">
        <v>32</v>
      </c>
      <c r="O38" s="69"/>
      <c r="P38" s="69"/>
    </row>
    <row r="39" spans="14:16" ht="15">
      <c r="N39" s="69" t="s">
        <v>23</v>
      </c>
      <c r="O39" s="69"/>
      <c r="P39" s="69"/>
    </row>
  </sheetData>
  <sheetProtection/>
  <mergeCells count="68">
    <mergeCell ref="D27:E27"/>
    <mergeCell ref="D28:E28"/>
    <mergeCell ref="D29:E29"/>
    <mergeCell ref="D30:E30"/>
    <mergeCell ref="M22:N22"/>
    <mergeCell ref="M23:N23"/>
    <mergeCell ref="M24:N24"/>
    <mergeCell ref="M25:N25"/>
    <mergeCell ref="D33:E33"/>
    <mergeCell ref="D34:E34"/>
    <mergeCell ref="L34:M34"/>
    <mergeCell ref="D23:E23"/>
    <mergeCell ref="D24:E24"/>
    <mergeCell ref="D25:E25"/>
    <mergeCell ref="M27:N27"/>
    <mergeCell ref="M28:N28"/>
    <mergeCell ref="M29:N29"/>
    <mergeCell ref="M30:N30"/>
    <mergeCell ref="L35:M35"/>
    <mergeCell ref="N38:P38"/>
    <mergeCell ref="N39:P39"/>
    <mergeCell ref="D21:E21"/>
    <mergeCell ref="M21:N21"/>
    <mergeCell ref="D26:E26"/>
    <mergeCell ref="M26:N26"/>
    <mergeCell ref="D31:E31"/>
    <mergeCell ref="D32:E32"/>
    <mergeCell ref="D22:E22"/>
    <mergeCell ref="D15:E15"/>
    <mergeCell ref="M15:N15"/>
    <mergeCell ref="D16:E16"/>
    <mergeCell ref="M16:N16"/>
    <mergeCell ref="D20:E20"/>
    <mergeCell ref="M20:N20"/>
    <mergeCell ref="D17:E17"/>
    <mergeCell ref="D18:E18"/>
    <mergeCell ref="D19:E19"/>
    <mergeCell ref="M17:N17"/>
    <mergeCell ref="D12:E12"/>
    <mergeCell ref="M12:N12"/>
    <mergeCell ref="D13:E13"/>
    <mergeCell ref="M13:N13"/>
    <mergeCell ref="D14:E14"/>
    <mergeCell ref="M14:N14"/>
    <mergeCell ref="D9:E9"/>
    <mergeCell ref="M9:N9"/>
    <mergeCell ref="D10:E10"/>
    <mergeCell ref="M10:N10"/>
    <mergeCell ref="D11:E11"/>
    <mergeCell ref="M11:N11"/>
    <mergeCell ref="D5:E5"/>
    <mergeCell ref="M5:N5"/>
    <mergeCell ref="D6:E6"/>
    <mergeCell ref="D7:E7"/>
    <mergeCell ref="M7:N7"/>
    <mergeCell ref="D8:E8"/>
    <mergeCell ref="M8:N8"/>
    <mergeCell ref="M6:N6"/>
    <mergeCell ref="M18:N18"/>
    <mergeCell ref="M19:N19"/>
    <mergeCell ref="M31:N31"/>
    <mergeCell ref="D1:G1"/>
    <mergeCell ref="J1:N1"/>
    <mergeCell ref="D2:E2"/>
    <mergeCell ref="M2:N2"/>
    <mergeCell ref="B3:E3"/>
    <mergeCell ref="D4:E4"/>
    <mergeCell ref="M4:N4"/>
  </mergeCells>
  <printOptions/>
  <pageMargins left="0.7086614173228347" right="0.7086614173228347" top="0" bottom="0" header="0" footer="0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9"/>
  <sheetViews>
    <sheetView tabSelected="1" zoomScalePageLayoutView="0" workbookViewId="0" topLeftCell="A1">
      <selection activeCell="V22" sqref="V22"/>
    </sheetView>
  </sheetViews>
  <sheetFormatPr defaultColWidth="9.140625" defaultRowHeight="15"/>
  <cols>
    <col min="1" max="1" width="3.00390625" style="0" customWidth="1"/>
    <col min="9" max="9" width="2.8515625" style="0" customWidth="1"/>
    <col min="10" max="10" width="3.140625" style="0" customWidth="1"/>
    <col min="15" max="15" width="10.140625" style="0" bestFit="1" customWidth="1"/>
  </cols>
  <sheetData>
    <row r="1" spans="1:16" ht="16.5" thickBot="1" thickTop="1">
      <c r="A1" s="6" t="s">
        <v>19</v>
      </c>
      <c r="B1" s="5"/>
      <c r="C1" s="5"/>
      <c r="D1" s="57" t="s">
        <v>20</v>
      </c>
      <c r="E1" s="58"/>
      <c r="F1" s="58"/>
      <c r="G1" s="58"/>
      <c r="H1" s="45"/>
      <c r="I1" s="35"/>
      <c r="J1" s="59" t="s">
        <v>21</v>
      </c>
      <c r="K1" s="60"/>
      <c r="L1" s="60"/>
      <c r="M1" s="60"/>
      <c r="N1" s="61"/>
      <c r="O1" s="44">
        <v>44834</v>
      </c>
      <c r="P1" s="43" t="s">
        <v>18</v>
      </c>
    </row>
    <row r="2" spans="1:16" ht="16.5" thickBot="1" thickTop="1">
      <c r="A2" s="42" t="s">
        <v>16</v>
      </c>
      <c r="B2" s="42" t="s">
        <v>15</v>
      </c>
      <c r="C2" s="42" t="s">
        <v>14</v>
      </c>
      <c r="D2" s="62" t="s">
        <v>17</v>
      </c>
      <c r="E2" s="63"/>
      <c r="F2" s="42" t="s">
        <v>12</v>
      </c>
      <c r="G2" s="42" t="s">
        <v>11</v>
      </c>
      <c r="H2" s="38" t="s">
        <v>10</v>
      </c>
      <c r="I2" s="41"/>
      <c r="J2" s="40" t="s">
        <v>16</v>
      </c>
      <c r="K2" s="40" t="s">
        <v>15</v>
      </c>
      <c r="L2" s="40" t="s">
        <v>14</v>
      </c>
      <c r="M2" s="62" t="s">
        <v>13</v>
      </c>
      <c r="N2" s="63"/>
      <c r="O2" s="39" t="s">
        <v>11</v>
      </c>
      <c r="P2" s="38" t="s">
        <v>10</v>
      </c>
    </row>
    <row r="3" spans="1:16" ht="16.5" thickBot="1" thickTop="1">
      <c r="A3" s="37" t="s">
        <v>9</v>
      </c>
      <c r="B3" s="64" t="s">
        <v>25</v>
      </c>
      <c r="C3" s="65"/>
      <c r="D3" s="65"/>
      <c r="E3" s="65"/>
      <c r="F3" s="31" t="s">
        <v>8</v>
      </c>
      <c r="G3" s="36">
        <v>250203.03</v>
      </c>
      <c r="H3" s="29" t="s">
        <v>6</v>
      </c>
      <c r="I3" s="35"/>
      <c r="J3" s="34" t="s">
        <v>7</v>
      </c>
      <c r="K3" s="33"/>
      <c r="L3" s="33"/>
      <c r="M3" s="32"/>
      <c r="N3" s="31"/>
      <c r="O3" s="30">
        <v>193492.49</v>
      </c>
      <c r="P3" s="29" t="s">
        <v>6</v>
      </c>
    </row>
    <row r="4" spans="1:16" ht="16.5" thickBot="1" thickTop="1">
      <c r="A4" s="19">
        <v>1</v>
      </c>
      <c r="B4" s="27">
        <v>44729</v>
      </c>
      <c r="C4" s="26">
        <v>973</v>
      </c>
      <c r="D4" s="55" t="s">
        <v>26</v>
      </c>
      <c r="E4" s="66"/>
      <c r="F4" s="25" t="s">
        <v>27</v>
      </c>
      <c r="G4" s="24">
        <v>1700</v>
      </c>
      <c r="H4" s="8">
        <f>G3+G4</f>
        <v>251903.03</v>
      </c>
      <c r="I4" s="14"/>
      <c r="J4" s="19">
        <v>1</v>
      </c>
      <c r="K4" s="27">
        <v>44819</v>
      </c>
      <c r="L4" s="54" t="s">
        <v>28</v>
      </c>
      <c r="M4" s="55" t="s">
        <v>29</v>
      </c>
      <c r="N4" s="66"/>
      <c r="O4" s="28">
        <v>1050.2</v>
      </c>
      <c r="P4" s="20">
        <f>O3+O4</f>
        <v>194542.69</v>
      </c>
    </row>
    <row r="5" spans="1:16" ht="16.5" thickBot="1" thickTop="1">
      <c r="A5" s="19">
        <v>2</v>
      </c>
      <c r="B5" s="27">
        <v>44825</v>
      </c>
      <c r="C5" s="26">
        <v>974</v>
      </c>
      <c r="D5" s="55" t="s">
        <v>33</v>
      </c>
      <c r="E5" s="66"/>
      <c r="F5" s="25" t="s">
        <v>34</v>
      </c>
      <c r="G5" s="24">
        <v>8750</v>
      </c>
      <c r="H5" s="8">
        <f>H4+G5</f>
        <v>260653.03</v>
      </c>
      <c r="I5" s="14"/>
      <c r="J5" s="19">
        <v>2</v>
      </c>
      <c r="K5" s="27">
        <v>44820</v>
      </c>
      <c r="L5" s="54" t="s">
        <v>30</v>
      </c>
      <c r="M5" s="55" t="s">
        <v>31</v>
      </c>
      <c r="N5" s="56"/>
      <c r="O5" s="28">
        <v>4750</v>
      </c>
      <c r="P5" s="20">
        <f aca="true" t="shared" si="0" ref="P5:P31">P4+O5</f>
        <v>199292.69</v>
      </c>
    </row>
    <row r="6" spans="1:16" ht="16.5" thickBot="1" thickTop="1">
      <c r="A6" s="19">
        <v>3</v>
      </c>
      <c r="B6" s="27"/>
      <c r="C6" s="26"/>
      <c r="D6" s="55"/>
      <c r="E6" s="66"/>
      <c r="F6" s="25"/>
      <c r="G6" s="24"/>
      <c r="H6" s="8">
        <f>H5+G6</f>
        <v>260653.03</v>
      </c>
      <c r="I6" s="14"/>
      <c r="J6" s="19">
        <v>3</v>
      </c>
      <c r="K6" s="27">
        <v>44827</v>
      </c>
      <c r="L6" s="54" t="s">
        <v>35</v>
      </c>
      <c r="M6" s="55" t="s">
        <v>36</v>
      </c>
      <c r="N6" s="56"/>
      <c r="O6" s="28">
        <v>1180</v>
      </c>
      <c r="P6" s="20">
        <f t="shared" si="0"/>
        <v>200472.69</v>
      </c>
    </row>
    <row r="7" spans="1:16" ht="16.5" thickBot="1" thickTop="1">
      <c r="A7" s="19">
        <v>4</v>
      </c>
      <c r="B7" s="27"/>
      <c r="C7" s="26"/>
      <c r="D7" s="55"/>
      <c r="E7" s="66"/>
      <c r="F7" s="25"/>
      <c r="G7" s="24"/>
      <c r="H7" s="8">
        <f>H6+G7</f>
        <v>260653.03</v>
      </c>
      <c r="I7" s="14"/>
      <c r="J7" s="19">
        <v>4</v>
      </c>
      <c r="K7" s="27">
        <v>44830</v>
      </c>
      <c r="L7" s="54" t="s">
        <v>37</v>
      </c>
      <c r="M7" s="55" t="s">
        <v>38</v>
      </c>
      <c r="N7" s="56"/>
      <c r="O7" s="28">
        <v>21263.6</v>
      </c>
      <c r="P7" s="20">
        <f t="shared" si="0"/>
        <v>221736.29</v>
      </c>
    </row>
    <row r="8" spans="1:16" ht="16.5" thickBot="1" thickTop="1">
      <c r="A8" s="19">
        <v>5</v>
      </c>
      <c r="B8" s="27"/>
      <c r="C8" s="26"/>
      <c r="D8" s="55"/>
      <c r="E8" s="66"/>
      <c r="F8" s="25"/>
      <c r="G8" s="24"/>
      <c r="H8" s="8">
        <f>H7+G8</f>
        <v>260653.03</v>
      </c>
      <c r="I8" s="14"/>
      <c r="J8" s="19">
        <v>5</v>
      </c>
      <c r="K8" s="27"/>
      <c r="L8" s="26"/>
      <c r="M8" s="55"/>
      <c r="N8" s="56"/>
      <c r="O8" s="28"/>
      <c r="P8" s="20">
        <f t="shared" si="0"/>
        <v>221736.29</v>
      </c>
    </row>
    <row r="9" spans="1:16" ht="16.5" thickBot="1" thickTop="1">
      <c r="A9" s="19">
        <v>6</v>
      </c>
      <c r="B9" s="27"/>
      <c r="C9" s="26"/>
      <c r="D9" s="55"/>
      <c r="E9" s="66"/>
      <c r="F9" s="25"/>
      <c r="G9" s="24"/>
      <c r="H9" s="8">
        <f>H8+G9</f>
        <v>260653.03</v>
      </c>
      <c r="I9" s="14"/>
      <c r="J9" s="19">
        <v>6</v>
      </c>
      <c r="K9" s="27"/>
      <c r="L9" s="26"/>
      <c r="M9" s="55"/>
      <c r="N9" s="56"/>
      <c r="O9" s="28"/>
      <c r="P9" s="20">
        <f t="shared" si="0"/>
        <v>221736.29</v>
      </c>
    </row>
    <row r="10" spans="1:16" ht="16.5" thickBot="1" thickTop="1">
      <c r="A10" s="19">
        <v>7</v>
      </c>
      <c r="B10" s="27"/>
      <c r="C10" s="26"/>
      <c r="D10" s="55"/>
      <c r="E10" s="66"/>
      <c r="F10" s="25"/>
      <c r="G10" s="24"/>
      <c r="H10" s="8">
        <f aca="true" t="shared" si="1" ref="H10:H34">H9+G10</f>
        <v>260653.03</v>
      </c>
      <c r="I10" s="14"/>
      <c r="J10" s="19">
        <v>7</v>
      </c>
      <c r="K10" s="27"/>
      <c r="L10" s="26"/>
      <c r="M10" s="55"/>
      <c r="N10" s="56"/>
      <c r="O10" s="28"/>
      <c r="P10" s="20">
        <f t="shared" si="0"/>
        <v>221736.29</v>
      </c>
    </row>
    <row r="11" spans="1:16" ht="16.5" thickBot="1" thickTop="1">
      <c r="A11" s="19">
        <v>8</v>
      </c>
      <c r="B11" s="27"/>
      <c r="C11" s="26"/>
      <c r="D11" s="55"/>
      <c r="E11" s="66"/>
      <c r="F11" s="25"/>
      <c r="G11" s="24"/>
      <c r="H11" s="8">
        <f t="shared" si="1"/>
        <v>260653.03</v>
      </c>
      <c r="I11" s="14"/>
      <c r="J11" s="19">
        <v>8</v>
      </c>
      <c r="K11" s="27"/>
      <c r="L11" s="26"/>
      <c r="M11" s="55"/>
      <c r="N11" s="56"/>
      <c r="O11" s="28"/>
      <c r="P11" s="20">
        <f t="shared" si="0"/>
        <v>221736.29</v>
      </c>
    </row>
    <row r="12" spans="1:16" ht="16.5" thickBot="1" thickTop="1">
      <c r="A12" s="19">
        <v>9</v>
      </c>
      <c r="B12" s="27"/>
      <c r="C12" s="26"/>
      <c r="D12" s="55"/>
      <c r="E12" s="66"/>
      <c r="F12" s="25"/>
      <c r="G12" s="48"/>
      <c r="H12" s="8">
        <f t="shared" si="1"/>
        <v>260653.03</v>
      </c>
      <c r="I12" s="14"/>
      <c r="J12" s="19">
        <v>9</v>
      </c>
      <c r="K12" s="27"/>
      <c r="L12" s="26"/>
      <c r="M12" s="55"/>
      <c r="N12" s="56"/>
      <c r="O12" s="28"/>
      <c r="P12" s="20">
        <f t="shared" si="0"/>
        <v>221736.29</v>
      </c>
    </row>
    <row r="13" spans="1:16" ht="16.5" thickBot="1" thickTop="1">
      <c r="A13" s="19">
        <v>10</v>
      </c>
      <c r="B13" s="27"/>
      <c r="C13" s="26"/>
      <c r="D13" s="55"/>
      <c r="E13" s="66"/>
      <c r="F13" s="25"/>
      <c r="G13" s="48"/>
      <c r="H13" s="8">
        <f t="shared" si="1"/>
        <v>260653.03</v>
      </c>
      <c r="I13" s="14"/>
      <c r="J13" s="19">
        <v>10</v>
      </c>
      <c r="K13" s="27"/>
      <c r="L13" s="26"/>
      <c r="M13" s="55"/>
      <c r="N13" s="56"/>
      <c r="O13" s="28"/>
      <c r="P13" s="20">
        <f t="shared" si="0"/>
        <v>221736.29</v>
      </c>
    </row>
    <row r="14" spans="1:16" ht="16.5" thickBot="1" thickTop="1">
      <c r="A14" s="19">
        <v>11</v>
      </c>
      <c r="B14" s="27"/>
      <c r="C14" s="26"/>
      <c r="D14" s="55"/>
      <c r="E14" s="66"/>
      <c r="F14" s="25"/>
      <c r="G14" s="48"/>
      <c r="H14" s="8">
        <f t="shared" si="1"/>
        <v>260653.03</v>
      </c>
      <c r="I14" s="14"/>
      <c r="J14" s="19">
        <v>11</v>
      </c>
      <c r="K14" s="27"/>
      <c r="L14" s="26"/>
      <c r="M14" s="55"/>
      <c r="N14" s="56"/>
      <c r="O14" s="28"/>
      <c r="P14" s="20">
        <f t="shared" si="0"/>
        <v>221736.29</v>
      </c>
    </row>
    <row r="15" spans="1:16" ht="16.5" thickBot="1" thickTop="1">
      <c r="A15" s="19">
        <v>12</v>
      </c>
      <c r="B15" s="27"/>
      <c r="C15" s="26"/>
      <c r="D15" s="55"/>
      <c r="E15" s="66"/>
      <c r="F15" s="25"/>
      <c r="G15" s="48"/>
      <c r="H15" s="8">
        <f t="shared" si="1"/>
        <v>260653.03</v>
      </c>
      <c r="I15" s="14"/>
      <c r="J15" s="19">
        <v>12</v>
      </c>
      <c r="K15" s="27"/>
      <c r="L15" s="26"/>
      <c r="M15" s="55"/>
      <c r="N15" s="56"/>
      <c r="O15" s="28"/>
      <c r="P15" s="20">
        <f t="shared" si="0"/>
        <v>221736.29</v>
      </c>
    </row>
    <row r="16" spans="1:16" ht="16.5" thickBot="1" thickTop="1">
      <c r="A16" s="19">
        <v>13</v>
      </c>
      <c r="B16" s="27"/>
      <c r="C16" s="26"/>
      <c r="D16" s="55"/>
      <c r="E16" s="66"/>
      <c r="F16" s="25"/>
      <c r="G16" s="48"/>
      <c r="H16" s="8">
        <f t="shared" si="1"/>
        <v>260653.03</v>
      </c>
      <c r="I16" s="14"/>
      <c r="J16" s="19">
        <v>13</v>
      </c>
      <c r="K16" s="27"/>
      <c r="L16" s="26"/>
      <c r="M16" s="55"/>
      <c r="N16" s="56"/>
      <c r="O16" s="28"/>
      <c r="P16" s="20">
        <f t="shared" si="0"/>
        <v>221736.29</v>
      </c>
    </row>
    <row r="17" spans="1:16" ht="16.5" thickBot="1" thickTop="1">
      <c r="A17" s="19">
        <v>14</v>
      </c>
      <c r="B17" s="27"/>
      <c r="C17" s="26"/>
      <c r="D17" s="55"/>
      <c r="E17" s="66"/>
      <c r="F17" s="25"/>
      <c r="G17" s="48"/>
      <c r="H17" s="8">
        <f t="shared" si="1"/>
        <v>260653.03</v>
      </c>
      <c r="I17" s="14"/>
      <c r="J17" s="19">
        <v>14</v>
      </c>
      <c r="K17" s="27"/>
      <c r="L17" s="26"/>
      <c r="M17" s="55"/>
      <c r="N17" s="56"/>
      <c r="O17" s="28"/>
      <c r="P17" s="20">
        <f t="shared" si="0"/>
        <v>221736.29</v>
      </c>
    </row>
    <row r="18" spans="1:16" ht="16.5" thickBot="1" thickTop="1">
      <c r="A18" s="19">
        <v>15</v>
      </c>
      <c r="B18" s="27"/>
      <c r="C18" s="26"/>
      <c r="D18" s="55"/>
      <c r="E18" s="66"/>
      <c r="F18" s="25"/>
      <c r="G18" s="48"/>
      <c r="H18" s="8">
        <f t="shared" si="1"/>
        <v>260653.03</v>
      </c>
      <c r="I18" s="14"/>
      <c r="J18" s="19">
        <v>15</v>
      </c>
      <c r="K18" s="27"/>
      <c r="L18" s="26"/>
      <c r="M18" s="55"/>
      <c r="N18" s="56"/>
      <c r="O18" s="28"/>
      <c r="P18" s="20">
        <f t="shared" si="0"/>
        <v>221736.29</v>
      </c>
    </row>
    <row r="19" spans="1:16" ht="16.5" thickBot="1" thickTop="1">
      <c r="A19" s="19">
        <v>16</v>
      </c>
      <c r="B19" s="27"/>
      <c r="C19" s="26"/>
      <c r="D19" s="55"/>
      <c r="E19" s="66"/>
      <c r="F19" s="25"/>
      <c r="G19" s="48"/>
      <c r="H19" s="8">
        <f t="shared" si="1"/>
        <v>260653.03</v>
      </c>
      <c r="I19" s="14"/>
      <c r="J19" s="19">
        <v>16</v>
      </c>
      <c r="K19" s="27"/>
      <c r="L19" s="26"/>
      <c r="M19" s="55"/>
      <c r="N19" s="56"/>
      <c r="O19" s="28"/>
      <c r="P19" s="20">
        <f t="shared" si="0"/>
        <v>221736.29</v>
      </c>
    </row>
    <row r="20" spans="1:16" ht="16.5" thickBot="1" thickTop="1">
      <c r="A20" s="19">
        <v>17</v>
      </c>
      <c r="B20" s="27"/>
      <c r="C20" s="26"/>
      <c r="D20" s="55"/>
      <c r="E20" s="66"/>
      <c r="F20" s="25"/>
      <c r="G20" s="48"/>
      <c r="H20" s="8">
        <f t="shared" si="1"/>
        <v>260653.03</v>
      </c>
      <c r="I20" s="14"/>
      <c r="J20" s="19">
        <v>17</v>
      </c>
      <c r="K20" s="27"/>
      <c r="L20" s="26"/>
      <c r="M20" s="55"/>
      <c r="N20" s="56"/>
      <c r="O20" s="28"/>
      <c r="P20" s="20">
        <f t="shared" si="0"/>
        <v>221736.29</v>
      </c>
    </row>
    <row r="21" spans="1:16" ht="16.5" thickBot="1" thickTop="1">
      <c r="A21" s="19">
        <v>18</v>
      </c>
      <c r="B21" s="27"/>
      <c r="C21" s="26"/>
      <c r="D21" s="55"/>
      <c r="E21" s="66"/>
      <c r="F21" s="25"/>
      <c r="G21" s="48"/>
      <c r="H21" s="8">
        <f t="shared" si="1"/>
        <v>260653.03</v>
      </c>
      <c r="I21" s="14"/>
      <c r="J21" s="19">
        <v>18</v>
      </c>
      <c r="K21" s="27"/>
      <c r="L21" s="26"/>
      <c r="M21" s="55"/>
      <c r="N21" s="56"/>
      <c r="O21" s="28"/>
      <c r="P21" s="20">
        <f t="shared" si="0"/>
        <v>221736.29</v>
      </c>
    </row>
    <row r="22" spans="1:16" ht="16.5" thickBot="1" thickTop="1">
      <c r="A22" s="19">
        <v>19</v>
      </c>
      <c r="B22" s="27"/>
      <c r="C22" s="26"/>
      <c r="D22" s="55"/>
      <c r="E22" s="66"/>
      <c r="F22" s="25"/>
      <c r="G22" s="48"/>
      <c r="H22" s="8">
        <f t="shared" si="1"/>
        <v>260653.03</v>
      </c>
      <c r="I22" s="14"/>
      <c r="J22" s="19">
        <v>19</v>
      </c>
      <c r="K22" s="27"/>
      <c r="L22" s="26"/>
      <c r="M22" s="55"/>
      <c r="N22" s="56"/>
      <c r="O22" s="28"/>
      <c r="P22" s="20">
        <f t="shared" si="0"/>
        <v>221736.29</v>
      </c>
    </row>
    <row r="23" spans="1:16" ht="16.5" thickBot="1" thickTop="1">
      <c r="A23" s="19">
        <v>20</v>
      </c>
      <c r="B23" s="27"/>
      <c r="C23" s="26"/>
      <c r="D23" s="55"/>
      <c r="E23" s="66"/>
      <c r="F23" s="25"/>
      <c r="G23" s="48"/>
      <c r="H23" s="8">
        <f t="shared" si="1"/>
        <v>260653.03</v>
      </c>
      <c r="I23" s="14"/>
      <c r="J23" s="19">
        <v>20</v>
      </c>
      <c r="K23" s="27"/>
      <c r="L23" s="26"/>
      <c r="M23" s="55"/>
      <c r="N23" s="56"/>
      <c r="O23" s="28"/>
      <c r="P23" s="20">
        <f t="shared" si="0"/>
        <v>221736.29</v>
      </c>
    </row>
    <row r="24" spans="1:16" ht="16.5" customHeight="1" thickBot="1" thickTop="1">
      <c r="A24" s="19">
        <v>21</v>
      </c>
      <c r="B24" s="18"/>
      <c r="C24" s="17"/>
      <c r="D24" s="55"/>
      <c r="E24" s="66"/>
      <c r="F24" s="16"/>
      <c r="G24" s="50"/>
      <c r="H24" s="8">
        <f t="shared" si="1"/>
        <v>260653.03</v>
      </c>
      <c r="I24" s="14"/>
      <c r="J24" s="19">
        <v>21</v>
      </c>
      <c r="K24" s="27"/>
      <c r="L24" s="26"/>
      <c r="M24" s="55"/>
      <c r="N24" s="56"/>
      <c r="O24" s="28"/>
      <c r="P24" s="20">
        <f t="shared" si="0"/>
        <v>221736.29</v>
      </c>
    </row>
    <row r="25" spans="1:16" ht="16.5" thickBot="1" thickTop="1">
      <c r="A25" s="19">
        <v>22</v>
      </c>
      <c r="B25" s="27"/>
      <c r="C25" s="26"/>
      <c r="D25" s="55"/>
      <c r="E25" s="66"/>
      <c r="F25" s="25"/>
      <c r="G25" s="48"/>
      <c r="H25" s="8">
        <f t="shared" si="1"/>
        <v>260653.03</v>
      </c>
      <c r="I25" s="14"/>
      <c r="J25" s="19">
        <v>22</v>
      </c>
      <c r="K25" s="27"/>
      <c r="L25" s="26"/>
      <c r="M25" s="55"/>
      <c r="N25" s="56"/>
      <c r="O25" s="28"/>
      <c r="P25" s="20">
        <f t="shared" si="0"/>
        <v>221736.29</v>
      </c>
    </row>
    <row r="26" spans="1:16" ht="16.5" thickBot="1" thickTop="1">
      <c r="A26" s="19">
        <v>23</v>
      </c>
      <c r="B26" s="27"/>
      <c r="C26" s="26"/>
      <c r="D26" s="55"/>
      <c r="E26" s="66"/>
      <c r="F26" s="25"/>
      <c r="G26" s="48"/>
      <c r="H26" s="8">
        <f t="shared" si="1"/>
        <v>260653.03</v>
      </c>
      <c r="I26" s="14"/>
      <c r="J26" s="19">
        <v>23</v>
      </c>
      <c r="K26" s="27"/>
      <c r="L26" s="26"/>
      <c r="M26" s="55"/>
      <c r="N26" s="56"/>
      <c r="O26" s="28"/>
      <c r="P26" s="20">
        <f t="shared" si="0"/>
        <v>221736.29</v>
      </c>
    </row>
    <row r="27" spans="1:16" ht="16.5" thickBot="1" thickTop="1">
      <c r="A27" s="19">
        <v>24</v>
      </c>
      <c r="B27" s="27"/>
      <c r="C27" s="26"/>
      <c r="D27" s="55"/>
      <c r="E27" s="66"/>
      <c r="F27" s="25"/>
      <c r="G27" s="48"/>
      <c r="H27" s="8">
        <f t="shared" si="1"/>
        <v>260653.03</v>
      </c>
      <c r="I27" s="14"/>
      <c r="J27" s="19">
        <v>24</v>
      </c>
      <c r="K27" s="27"/>
      <c r="L27" s="26"/>
      <c r="M27" s="55"/>
      <c r="N27" s="56"/>
      <c r="O27" s="28"/>
      <c r="P27" s="20">
        <f t="shared" si="0"/>
        <v>221736.29</v>
      </c>
    </row>
    <row r="28" spans="1:16" ht="16.5" thickBot="1" thickTop="1">
      <c r="A28" s="19">
        <v>25</v>
      </c>
      <c r="B28" s="18"/>
      <c r="C28" s="17"/>
      <c r="D28" s="55"/>
      <c r="E28" s="66"/>
      <c r="F28" s="16"/>
      <c r="G28" s="50"/>
      <c r="H28" s="8">
        <f t="shared" si="1"/>
        <v>260653.03</v>
      </c>
      <c r="I28" s="14"/>
      <c r="J28" s="19">
        <v>25</v>
      </c>
      <c r="K28" s="27"/>
      <c r="L28" s="26"/>
      <c r="M28" s="55"/>
      <c r="N28" s="56"/>
      <c r="O28" s="28"/>
      <c r="P28" s="20">
        <f t="shared" si="0"/>
        <v>221736.29</v>
      </c>
    </row>
    <row r="29" spans="1:16" ht="16.5" thickBot="1" thickTop="1">
      <c r="A29" s="19">
        <v>26</v>
      </c>
      <c r="B29" s="27"/>
      <c r="C29" s="26"/>
      <c r="D29" s="55"/>
      <c r="E29" s="66"/>
      <c r="F29" s="25"/>
      <c r="G29" s="52"/>
      <c r="H29" s="8">
        <f t="shared" si="1"/>
        <v>260653.03</v>
      </c>
      <c r="I29" s="14"/>
      <c r="J29" s="19">
        <v>26</v>
      </c>
      <c r="K29" s="27"/>
      <c r="L29" s="26"/>
      <c r="M29" s="55"/>
      <c r="N29" s="56"/>
      <c r="O29" s="28"/>
      <c r="P29" s="20">
        <f t="shared" si="0"/>
        <v>221736.29</v>
      </c>
    </row>
    <row r="30" spans="1:16" ht="16.5" thickBot="1" thickTop="1">
      <c r="A30" s="19">
        <v>27</v>
      </c>
      <c r="B30" s="27"/>
      <c r="C30" s="26"/>
      <c r="D30" s="55"/>
      <c r="E30" s="66"/>
      <c r="F30" s="25"/>
      <c r="G30" s="52"/>
      <c r="H30" s="8">
        <f t="shared" si="1"/>
        <v>260653.03</v>
      </c>
      <c r="I30" s="14"/>
      <c r="J30" s="19">
        <v>27</v>
      </c>
      <c r="K30" s="27"/>
      <c r="L30" s="26"/>
      <c r="M30" s="55"/>
      <c r="N30" s="56"/>
      <c r="O30" s="28"/>
      <c r="P30" s="20">
        <f t="shared" si="0"/>
        <v>221736.29</v>
      </c>
    </row>
    <row r="31" spans="1:16" ht="16.5" thickBot="1" thickTop="1">
      <c r="A31" s="19">
        <v>28</v>
      </c>
      <c r="B31" s="27"/>
      <c r="C31" s="26"/>
      <c r="D31" s="55"/>
      <c r="E31" s="66"/>
      <c r="F31" s="25"/>
      <c r="G31" s="52"/>
      <c r="H31" s="8">
        <f t="shared" si="1"/>
        <v>260653.03</v>
      </c>
      <c r="I31" s="14"/>
      <c r="J31" s="19">
        <v>28</v>
      </c>
      <c r="K31" s="27"/>
      <c r="L31" s="26"/>
      <c r="M31" s="55"/>
      <c r="N31" s="56"/>
      <c r="O31" s="28"/>
      <c r="P31" s="20">
        <f t="shared" si="0"/>
        <v>221736.29</v>
      </c>
    </row>
    <row r="32" spans="1:16" ht="16.5" thickBot="1" thickTop="1">
      <c r="A32" s="19">
        <v>29</v>
      </c>
      <c r="B32" s="18"/>
      <c r="C32" s="17"/>
      <c r="D32" s="55"/>
      <c r="E32" s="66"/>
      <c r="F32" s="16"/>
      <c r="G32" s="53"/>
      <c r="H32" s="8">
        <f t="shared" si="1"/>
        <v>260653.03</v>
      </c>
      <c r="I32" s="14"/>
      <c r="J32" s="6"/>
      <c r="K32" s="5"/>
      <c r="L32" s="5"/>
      <c r="M32" s="21" t="s">
        <v>5</v>
      </c>
      <c r="N32" s="9"/>
      <c r="O32" s="20">
        <f>SUM(O4:O31)</f>
        <v>28243.8</v>
      </c>
      <c r="P32" s="1"/>
    </row>
    <row r="33" spans="1:16" ht="16.5" thickBot="1" thickTop="1">
      <c r="A33" s="19">
        <v>30</v>
      </c>
      <c r="B33" s="27"/>
      <c r="C33" s="26"/>
      <c r="D33" s="55"/>
      <c r="E33" s="66"/>
      <c r="F33" s="25"/>
      <c r="G33" s="52"/>
      <c r="H33" s="8">
        <f t="shared" si="1"/>
        <v>260653.03</v>
      </c>
      <c r="I33" s="14"/>
      <c r="J33" s="23"/>
      <c r="K33" s="22"/>
      <c r="L33" s="22"/>
      <c r="M33" s="21" t="s">
        <v>4</v>
      </c>
      <c r="N33" s="9"/>
      <c r="O33" s="20">
        <f>O32+O3</f>
        <v>221736.28999999998</v>
      </c>
      <c r="P33" s="1"/>
    </row>
    <row r="34" spans="1:16" ht="16.5" thickBot="1" thickTop="1">
      <c r="A34" s="19">
        <v>31</v>
      </c>
      <c r="B34" s="18"/>
      <c r="C34" s="17"/>
      <c r="D34" s="55"/>
      <c r="E34" s="66"/>
      <c r="F34" s="16"/>
      <c r="G34" s="49"/>
      <c r="H34" s="8">
        <f t="shared" si="1"/>
        <v>260653.03</v>
      </c>
      <c r="I34" s="14"/>
      <c r="J34" s="6"/>
      <c r="K34" s="5"/>
      <c r="L34" s="67" t="s">
        <v>22</v>
      </c>
      <c r="M34" s="68"/>
      <c r="N34" s="15"/>
      <c r="O34" s="51">
        <v>38903.53</v>
      </c>
      <c r="P34" s="1"/>
    </row>
    <row r="35" spans="1:16" ht="16.5" thickBot="1" thickTop="1">
      <c r="A35" s="6"/>
      <c r="B35" s="5"/>
      <c r="C35" s="5"/>
      <c r="D35" s="10" t="s">
        <v>3</v>
      </c>
      <c r="E35" s="10"/>
      <c r="F35" s="9"/>
      <c r="G35" s="8">
        <f>SUM(G4:G34)</f>
        <v>10450</v>
      </c>
      <c r="H35" s="8"/>
      <c r="I35" s="14"/>
      <c r="J35" s="13" t="s">
        <v>2</v>
      </c>
      <c r="K35" s="12"/>
      <c r="L35" s="67" t="s">
        <v>24</v>
      </c>
      <c r="M35" s="68"/>
      <c r="N35" s="11"/>
      <c r="O35" s="47">
        <v>13.21</v>
      </c>
      <c r="P35" s="1"/>
    </row>
    <row r="36" spans="1:16" ht="16.5" thickBot="1" thickTop="1">
      <c r="A36" s="6"/>
      <c r="B36" s="5"/>
      <c r="C36" s="5"/>
      <c r="D36" s="10" t="s">
        <v>1</v>
      </c>
      <c r="E36" s="10"/>
      <c r="F36" s="9"/>
      <c r="G36" s="8">
        <f>G3+G35</f>
        <v>260653.03</v>
      </c>
      <c r="H36" s="8"/>
      <c r="I36" s="7"/>
      <c r="J36" s="6"/>
      <c r="K36" s="5"/>
      <c r="L36" s="5"/>
      <c r="M36" s="4" t="s">
        <v>0</v>
      </c>
      <c r="N36" s="3"/>
      <c r="O36" s="2">
        <f>SUM(O33:O35)</f>
        <v>260653.02999999997</v>
      </c>
      <c r="P36" s="1"/>
    </row>
    <row r="37" ht="15.75" thickTop="1">
      <c r="O37" s="46">
        <v>44834</v>
      </c>
    </row>
    <row r="38" spans="14:16" ht="15">
      <c r="N38" s="69" t="s">
        <v>32</v>
      </c>
      <c r="O38" s="69"/>
      <c r="P38" s="69"/>
    </row>
    <row r="39" spans="14:16" ht="15">
      <c r="N39" s="69" t="s">
        <v>23</v>
      </c>
      <c r="O39" s="69"/>
      <c r="P39" s="69"/>
    </row>
  </sheetData>
  <sheetProtection/>
  <mergeCells count="68">
    <mergeCell ref="D1:G1"/>
    <mergeCell ref="J1:N1"/>
    <mergeCell ref="D2:E2"/>
    <mergeCell ref="M2:N2"/>
    <mergeCell ref="B3:E3"/>
    <mergeCell ref="D4:E4"/>
    <mergeCell ref="M4:N4"/>
    <mergeCell ref="D5:E5"/>
    <mergeCell ref="M5:N5"/>
    <mergeCell ref="D6:E6"/>
    <mergeCell ref="M6:N6"/>
    <mergeCell ref="D7:E7"/>
    <mergeCell ref="M7:N7"/>
    <mergeCell ref="D8:E8"/>
    <mergeCell ref="M8:N8"/>
    <mergeCell ref="D9:E9"/>
    <mergeCell ref="M9:N9"/>
    <mergeCell ref="D10:E10"/>
    <mergeCell ref="M10:N10"/>
    <mergeCell ref="D11:E11"/>
    <mergeCell ref="M11:N11"/>
    <mergeCell ref="D12:E12"/>
    <mergeCell ref="M12:N12"/>
    <mergeCell ref="D13:E13"/>
    <mergeCell ref="M13:N13"/>
    <mergeCell ref="D14:E14"/>
    <mergeCell ref="M14:N14"/>
    <mergeCell ref="D15:E15"/>
    <mergeCell ref="M15:N15"/>
    <mergeCell ref="D16:E16"/>
    <mergeCell ref="M16:N16"/>
    <mergeCell ref="D17:E17"/>
    <mergeCell ref="M17:N17"/>
    <mergeCell ref="D18:E18"/>
    <mergeCell ref="M18:N18"/>
    <mergeCell ref="D19:E19"/>
    <mergeCell ref="M19:N19"/>
    <mergeCell ref="D20:E20"/>
    <mergeCell ref="M20:N20"/>
    <mergeCell ref="D21:E21"/>
    <mergeCell ref="M21:N21"/>
    <mergeCell ref="D22:E22"/>
    <mergeCell ref="M22:N22"/>
    <mergeCell ref="D23:E23"/>
    <mergeCell ref="M23:N23"/>
    <mergeCell ref="D24:E24"/>
    <mergeCell ref="M24:N24"/>
    <mergeCell ref="D25:E25"/>
    <mergeCell ref="M25:N25"/>
    <mergeCell ref="D26:E26"/>
    <mergeCell ref="M26:N26"/>
    <mergeCell ref="D27:E27"/>
    <mergeCell ref="M27:N27"/>
    <mergeCell ref="D28:E28"/>
    <mergeCell ref="M28:N28"/>
    <mergeCell ref="D29:E29"/>
    <mergeCell ref="M29:N29"/>
    <mergeCell ref="D30:E30"/>
    <mergeCell ref="M30:N30"/>
    <mergeCell ref="D31:E31"/>
    <mergeCell ref="M31:N31"/>
    <mergeCell ref="N39:P39"/>
    <mergeCell ref="D32:E32"/>
    <mergeCell ref="D33:E33"/>
    <mergeCell ref="D34:E34"/>
    <mergeCell ref="L34:M34"/>
    <mergeCell ref="L35:M35"/>
    <mergeCell ref="N38:P38"/>
  </mergeCells>
  <printOptions/>
  <pageMargins left="0.7086614173228347" right="0.7086614173228347" top="0" bottom="0" header="0" footer="0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</dc:creator>
  <cp:keywords/>
  <dc:description/>
  <cp:lastModifiedBy>şakir</cp:lastModifiedBy>
  <cp:lastPrinted>2021-10-01T08:13:37Z</cp:lastPrinted>
  <dcterms:created xsi:type="dcterms:W3CDTF">2010-11-26T10:26:12Z</dcterms:created>
  <dcterms:modified xsi:type="dcterms:W3CDTF">2022-09-27T12:00:03Z</dcterms:modified>
  <cp:category/>
  <cp:version/>
  <cp:contentType/>
  <cp:contentStatus/>
</cp:coreProperties>
</file>